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<sst xmlns="http://schemas.openxmlformats.org/spreadsheetml/2006/main" count="1661" uniqueCount="741">
  <si>
    <t>漯河职业技术学院2023-2024学年第1学期教材征订清单</t>
  </si>
  <si>
    <t>机电系本科</t>
  </si>
  <si>
    <t>序号</t>
  </si>
  <si>
    <t>ISBN号</t>
  </si>
  <si>
    <t>教材名称</t>
  </si>
  <si>
    <t>出版社</t>
  </si>
  <si>
    <t>主编</t>
  </si>
  <si>
    <t>版次</t>
  </si>
  <si>
    <t>出版日期</t>
  </si>
  <si>
    <t>定价</t>
  </si>
  <si>
    <t>教材类型</t>
  </si>
  <si>
    <t>是否提交证明材料</t>
  </si>
  <si>
    <t>教师册数</t>
  </si>
  <si>
    <t>学生用书</t>
  </si>
  <si>
    <t>总数量</t>
  </si>
  <si>
    <t>总价</t>
  </si>
  <si>
    <t>机械精度设计与检测技术基础</t>
  </si>
  <si>
    <t>哈尔滨工业大学出版社</t>
  </si>
  <si>
    <t>张也晗、刘永猛、刘品</t>
  </si>
  <si>
    <t>第十版</t>
  </si>
  <si>
    <t>国家规划</t>
  </si>
  <si>
    <t>提交</t>
  </si>
  <si>
    <t>微型计算机原理与接口技术</t>
  </si>
  <si>
    <t>清华大学出版社</t>
  </si>
  <si>
    <t>冯博琴、吴宁</t>
  </si>
  <si>
    <t>第三版</t>
  </si>
  <si>
    <t>2011年06月</t>
  </si>
  <si>
    <t>机械工程控制基础</t>
  </si>
  <si>
    <t>机械工业出版社</t>
  </si>
  <si>
    <t>李连进</t>
  </si>
  <si>
    <t>第二版</t>
  </si>
  <si>
    <t>2022年06月</t>
  </si>
  <si>
    <t>流体传动与控制基础</t>
  </si>
  <si>
    <t>彭熙伟、郑戌华</t>
  </si>
  <si>
    <t>2020年01月</t>
  </si>
  <si>
    <t>机械制造技术基础</t>
  </si>
  <si>
    <t>卢秉恒</t>
  </si>
  <si>
    <t>第四版</t>
  </si>
  <si>
    <t>2018年02月</t>
  </si>
  <si>
    <t>机械设计</t>
  </si>
  <si>
    <t>高等教育出版社</t>
  </si>
  <si>
    <t>濮良贵、陈国定、吴立言</t>
  </si>
  <si>
    <t>第九版</t>
  </si>
  <si>
    <t>2013年05月</t>
  </si>
  <si>
    <t>工业机器人技术及应用</t>
  </si>
  <si>
    <t>兰虎</t>
  </si>
  <si>
    <t>第一版</t>
  </si>
  <si>
    <t>现代企业管理</t>
  </si>
  <si>
    <t>王关义</t>
  </si>
  <si>
    <t>2019年06月</t>
  </si>
  <si>
    <t>先进制造技术</t>
  </si>
  <si>
    <t>王隆太</t>
  </si>
  <si>
    <t>2022年07月</t>
  </si>
  <si>
    <t>机械工程专业英语</t>
  </si>
  <si>
    <t>康兰</t>
  </si>
  <si>
    <t>2022年09月</t>
  </si>
  <si>
    <t>系部：机电系专科</t>
  </si>
  <si>
    <t>联系人：</t>
  </si>
  <si>
    <t>陶小培</t>
  </si>
  <si>
    <t>电话：</t>
  </si>
  <si>
    <t>教师用书</t>
  </si>
  <si>
    <t>金额</t>
  </si>
  <si>
    <t>汽车自动变速器构造与维修</t>
  </si>
  <si>
    <t>电子科技大学出版社</t>
  </si>
  <si>
    <t>陈映波、陈玉刚、易成贤</t>
  </si>
  <si>
    <t>2018年11月</t>
  </si>
  <si>
    <t xml:space="preserve"> 新能源汽车电机及控制系统检修</t>
  </si>
  <si>
    <t>北京出版社</t>
  </si>
  <si>
    <t>王建里、赵建明</t>
  </si>
  <si>
    <t>2020年09月</t>
  </si>
  <si>
    <t>3D打印制造</t>
  </si>
  <si>
    <t>电子工业出版社</t>
  </si>
  <si>
    <t>陈丽华</t>
  </si>
  <si>
    <t>2019年09月</t>
  </si>
  <si>
    <t>C语言程序设计</t>
  </si>
  <si>
    <t>张成叔、万芳</t>
  </si>
  <si>
    <t>单片机应用技术</t>
  </si>
  <si>
    <t>北京邮电大学出版社</t>
  </si>
  <si>
    <t>迟忠君</t>
  </si>
  <si>
    <t>工程制图与识图从基础到精通</t>
  </si>
  <si>
    <t>李奉香、周欢伟</t>
  </si>
  <si>
    <t>2019年02月</t>
  </si>
  <si>
    <t>机电设备安装与调试</t>
  </si>
  <si>
    <t>北京航空航天大学出版社</t>
  </si>
  <si>
    <t>许光驰</t>
  </si>
  <si>
    <t>机械制图</t>
  </si>
  <si>
    <t>大连理工大学出版社</t>
  </si>
  <si>
    <t>刘哲、高玉芬</t>
  </si>
  <si>
    <t>第八版</t>
  </si>
  <si>
    <t>2022年01月</t>
  </si>
  <si>
    <t>汽车保险与理赔</t>
  </si>
  <si>
    <t>航空工业出版社</t>
  </si>
  <si>
    <t>杨帅、宋丹、詹慧贞</t>
  </si>
  <si>
    <t>汽车电工电子</t>
  </si>
  <si>
    <t>翟秀军</t>
  </si>
  <si>
    <t>2020年11月</t>
  </si>
  <si>
    <t>9787568536769</t>
  </si>
  <si>
    <t>汽车发动机电控技术</t>
  </si>
  <si>
    <t>王忠良 王子晨</t>
  </si>
  <si>
    <t>第五版</t>
  </si>
  <si>
    <t>55.00</t>
  </si>
  <si>
    <t>汽车发动机构造与维修</t>
  </si>
  <si>
    <t>教育科学出版社</t>
  </si>
  <si>
    <t>赵一心、赵殿明</t>
  </si>
  <si>
    <t>2021年11月</t>
  </si>
  <si>
    <t>汽车故障诊断技术</t>
  </si>
  <si>
    <t>黎友源、马亚勤</t>
  </si>
  <si>
    <t>2018年05月</t>
  </si>
  <si>
    <t>汽车舒适安全系统检测与修复</t>
  </si>
  <si>
    <t>中国石油大学出版社有限公司</t>
  </si>
  <si>
    <t>林振清、易来华</t>
  </si>
  <si>
    <t>2022年05月</t>
  </si>
  <si>
    <t>汽车维护与保养</t>
  </si>
  <si>
    <t>任成尧、魏显坤</t>
  </si>
  <si>
    <t>9787563562190</t>
  </si>
  <si>
    <t>液压与气动传动</t>
  </si>
  <si>
    <t>杨健</t>
  </si>
  <si>
    <t>机械制图习题集</t>
  </si>
  <si>
    <t>高等教育出版社有限公司</t>
  </si>
  <si>
    <t>史艳红</t>
  </si>
  <si>
    <t>省级规划</t>
  </si>
  <si>
    <t>PLC应用技术（西门子S7-1200）</t>
  </si>
  <si>
    <t>冯凯、李晓波、李成良</t>
  </si>
  <si>
    <t>2021年06月</t>
  </si>
  <si>
    <t>9787509553381</t>
  </si>
  <si>
    <t>二手车鉴定与评估</t>
  </si>
  <si>
    <t>中国财政经济出版社</t>
  </si>
  <si>
    <t>杨富营</t>
  </si>
  <si>
    <t>9787115411211</t>
  </si>
  <si>
    <t>现代检测技术实例教程</t>
  </si>
  <si>
    <t>人民邮电出版社</t>
  </si>
  <si>
    <t>陈亚丽、张超凡</t>
  </si>
  <si>
    <t>自动化生产线安装与调试</t>
  </si>
  <si>
    <t>李志梅、张同苏</t>
  </si>
  <si>
    <t>2019年08月</t>
  </si>
  <si>
    <t>汽车空调</t>
  </si>
  <si>
    <t>张蕾</t>
  </si>
  <si>
    <t>2020年07月</t>
  </si>
  <si>
    <t>其他</t>
  </si>
  <si>
    <t>AutoCAD项目化教材</t>
  </si>
  <si>
    <t>西北工业大学出版社</t>
  </si>
  <si>
    <t>贾耀曾、孙贵杰、尚辉</t>
  </si>
  <si>
    <t>2019年01月</t>
  </si>
  <si>
    <t>UG三维造型设计</t>
  </si>
  <si>
    <t>哈尔滨工程大学出版社</t>
  </si>
  <si>
    <t>康瑜、高刚毅、蔡荣盛</t>
  </si>
  <si>
    <t>2021年08月</t>
  </si>
  <si>
    <t>工业机器人技术及应用（ABB）</t>
  </si>
  <si>
    <t>郝建豹</t>
  </si>
  <si>
    <t>机械制造技术</t>
  </si>
  <si>
    <t>王宏元、李海霞、范恒亮</t>
  </si>
  <si>
    <t>2023年01月</t>
  </si>
  <si>
    <t>汽车单片机与车载网络技术</t>
  </si>
  <si>
    <t>王晓勤、朱会东</t>
  </si>
  <si>
    <t>2021年09月</t>
  </si>
  <si>
    <t>汽车底盘构造与维修</t>
  </si>
  <si>
    <t>吉林大学出版社</t>
  </si>
  <si>
    <t>安国军、何莉、唐兰民</t>
  </si>
  <si>
    <t>2016年07月</t>
  </si>
  <si>
    <t>汽车电气设备构造与维修</t>
  </si>
  <si>
    <t>王辉、张文秀、刘祥泽</t>
  </si>
  <si>
    <t>2016年12月</t>
  </si>
  <si>
    <t>汽车认知</t>
  </si>
  <si>
    <t>同济大学出版社</t>
  </si>
  <si>
    <t>王娜娜、侴德斌、朱玲</t>
  </si>
  <si>
    <t>2020年08月</t>
  </si>
  <si>
    <t>汽车文化</t>
  </si>
  <si>
    <t>陈希、程新龙、汪涛</t>
  </si>
  <si>
    <t>2023年02月</t>
  </si>
  <si>
    <t>汽修底盘电控技术</t>
  </si>
  <si>
    <t>王亮、李永辉、张孟华</t>
  </si>
  <si>
    <t>数控机床电气控制系统安装与调试</t>
  </si>
  <si>
    <t>李长军</t>
  </si>
  <si>
    <t>9787576702294</t>
  </si>
  <si>
    <t>数控加工技术及编程</t>
  </si>
  <si>
    <t>钱茹、周怡君</t>
  </si>
  <si>
    <t>新能源汽车动力电池管理及维护</t>
  </si>
  <si>
    <t>周志雄、王海、刘金平</t>
  </si>
  <si>
    <t>2021年02月</t>
  </si>
  <si>
    <t>新能源汽车概论</t>
  </si>
  <si>
    <t>上海交通大学出版社</t>
  </si>
  <si>
    <t>李参、承姿辛、解小琴</t>
  </si>
  <si>
    <t>2018年07月</t>
  </si>
  <si>
    <t>新能源汽车空调技术</t>
  </si>
  <si>
    <t>魏莹、郑军武、张胜龙</t>
  </si>
  <si>
    <t>智能网联汽车概论</t>
  </si>
  <si>
    <t>李卫、林海波、单琪奇</t>
  </si>
  <si>
    <t>2020年05月</t>
  </si>
  <si>
    <t>电工电子技术</t>
  </si>
  <si>
    <t>化学工业出版社</t>
  </si>
  <si>
    <t>冯凯</t>
  </si>
  <si>
    <t>2018年03月</t>
  </si>
  <si>
    <t>其它</t>
  </si>
  <si>
    <t>系部：艺术系</t>
  </si>
  <si>
    <t>陈思</t>
  </si>
  <si>
    <t>教材选用委员会意见</t>
  </si>
  <si>
    <t>学生数量</t>
  </si>
  <si>
    <t>教师数量</t>
  </si>
  <si>
    <t>室内外手绘效果图表现与快题设计</t>
  </si>
  <si>
    <t>云南美术出版社</t>
  </si>
  <si>
    <t>刘鹏、诸艳萍、冯阳山</t>
  </si>
  <si>
    <t>是</t>
  </si>
  <si>
    <t>商业空间设计</t>
  </si>
  <si>
    <t>康立志、崔发朋、胡林林</t>
  </si>
  <si>
    <t>摄影基础</t>
  </si>
  <si>
    <t>张沛朋、李晓伟、高爱贤</t>
  </si>
  <si>
    <t>摄影构图书</t>
  </si>
  <si>
    <t>于然、赵嘉、爱摄影工社</t>
  </si>
  <si>
    <t>设计速写</t>
  </si>
  <si>
    <t>河北美术出版社</t>
  </si>
  <si>
    <t>王锐、顾晓晴、潘奕</t>
  </si>
  <si>
    <t>公共空间设计（第2版）</t>
  </si>
  <si>
    <t>湖南大学出版社</t>
  </si>
  <si>
    <t>刘洪波、文建平</t>
  </si>
  <si>
    <t>色彩构成</t>
  </si>
  <si>
    <t>赵成波、陈天荣、石洁</t>
  </si>
  <si>
    <t>Illustrator CC 2015中文版案例教程（第2版）</t>
  </si>
  <si>
    <t>肖静、朱星雨、吴宝辉</t>
  </si>
  <si>
    <t>美术鉴赏</t>
  </si>
  <si>
    <t>天津人民美术出版社</t>
  </si>
  <si>
    <t>郑陆鹏、张小红</t>
  </si>
  <si>
    <t>学前儿童心理学</t>
  </si>
  <si>
    <t>中南大学出版社</t>
  </si>
  <si>
    <t>温锡炜、周金梅</t>
  </si>
  <si>
    <t>系部：音乐系</t>
  </si>
  <si>
    <t>年级</t>
  </si>
  <si>
    <t>课程名称</t>
  </si>
  <si>
    <t>学生册数</t>
  </si>
  <si>
    <t>总数</t>
  </si>
  <si>
    <t>总金额</t>
  </si>
  <si>
    <t>幼儿歌曲弹唱（一）</t>
  </si>
  <si>
    <t>实用钢琴即兴伴奏教程</t>
  </si>
  <si>
    <t>江苏大学出版社</t>
  </si>
  <si>
    <t>梅芳</t>
  </si>
  <si>
    <t>幼儿歌曲钢琴伴奏教程</t>
  </si>
  <si>
    <t>庄素霞</t>
  </si>
  <si>
    <t>学前舞蹈（三）</t>
  </si>
  <si>
    <t>幼儿舞蹈创编教程</t>
  </si>
  <si>
    <t>陈春、李凌、龚治豪</t>
  </si>
  <si>
    <t>幼儿园环境创设</t>
  </si>
  <si>
    <t>湖南师范大学出版社</t>
  </si>
  <si>
    <t>成燕、杜鹃</t>
  </si>
  <si>
    <t>学前儿童语言教育</t>
  </si>
  <si>
    <t>学前儿童语言教育与活动指导</t>
  </si>
  <si>
    <t>颜晓燕</t>
  </si>
  <si>
    <t>0—3岁婴幼儿语言发展与教育</t>
  </si>
  <si>
    <t>赵君</t>
  </si>
  <si>
    <t>学前儿童科学教育</t>
  </si>
  <si>
    <t>学前儿童科学教育与活动设计与指导</t>
  </si>
  <si>
    <t>施燕、陈颂</t>
  </si>
  <si>
    <t>0—3岁婴幼儿家庭教育与指导</t>
  </si>
  <si>
    <t>科学出版社</t>
  </si>
  <si>
    <t>张家琼、李丹</t>
  </si>
  <si>
    <t>幼儿园组织与管理</t>
  </si>
  <si>
    <t>文红欣</t>
  </si>
  <si>
    <t>幼儿园教师教育技能实训课程</t>
  </si>
  <si>
    <t>广东教育出版社</t>
  </si>
  <si>
    <t>葛东军</t>
  </si>
  <si>
    <t>幼儿游戏设计与指导</t>
  </si>
  <si>
    <t>学前儿童游戏教程</t>
  </si>
  <si>
    <t>姜晓燕</t>
  </si>
  <si>
    <t>学前儿童社会教育</t>
  </si>
  <si>
    <t>学前儿童社会教育与活动指导</t>
  </si>
  <si>
    <t>甘波、步宁、孙雁</t>
  </si>
  <si>
    <t>学前儿童健康教育</t>
  </si>
  <si>
    <t>陕西师范大学出版总社有限公司</t>
  </si>
  <si>
    <t>高群</t>
  </si>
  <si>
    <t>学前儿童发展与教育</t>
  </si>
  <si>
    <t>华东师范大学出版社</t>
  </si>
  <si>
    <t>李晓巍</t>
  </si>
  <si>
    <t>学前儿童美术教育</t>
  </si>
  <si>
    <t>王咏</t>
  </si>
  <si>
    <t>奥尔夫音乐教学</t>
  </si>
  <si>
    <t>奥尔夫音乐教学法（活页式 双色）</t>
  </si>
  <si>
    <t>张教华、翟艳华</t>
  </si>
  <si>
    <t>钢琴（三）</t>
  </si>
  <si>
    <t>钢琴基础与弹唱（提高篇）数字课程</t>
  </si>
  <si>
    <t>刘红、李琴</t>
  </si>
  <si>
    <t>2023年04年</t>
  </si>
  <si>
    <t>钢琴与幼儿歌曲弹唱</t>
  </si>
  <si>
    <t>余春锦、刘中玉</t>
  </si>
  <si>
    <t>中外音乐史（一）</t>
  </si>
  <si>
    <t>中外音乐简史</t>
  </si>
  <si>
    <t>陈燕</t>
  </si>
  <si>
    <t>音乐欣赏（一）</t>
  </si>
  <si>
    <t>音乐欣赏基础教程</t>
  </si>
  <si>
    <t>上海音乐出版社</t>
  </si>
  <si>
    <t>匡惠</t>
  </si>
  <si>
    <t>音乐教学法（一）</t>
  </si>
  <si>
    <t>小学音乐教学技能</t>
  </si>
  <si>
    <t>邰方、耿坚、胥娟</t>
  </si>
  <si>
    <t>和声学（一）</t>
  </si>
  <si>
    <t>实用和声学简明教程</t>
  </si>
  <si>
    <t>南京师范大学出版社</t>
  </si>
  <si>
    <t>郭锳、姜暐、马小歌</t>
  </si>
  <si>
    <t>合唱指挥（一）</t>
  </si>
  <si>
    <t>桑叶松合唱指挥法</t>
  </si>
  <si>
    <t>人民音乐出版社</t>
  </si>
  <si>
    <t>桑叶松</t>
  </si>
  <si>
    <t>指挥手势与排演技术</t>
  </si>
  <si>
    <t>中国戏剧出版社</t>
  </si>
  <si>
    <t>阎宝林</t>
  </si>
  <si>
    <t>学前儿童教育学（一）</t>
  </si>
  <si>
    <t>学前教育学</t>
  </si>
  <si>
    <t>周青云</t>
  </si>
  <si>
    <t>学前儿童心理学（一）</t>
  </si>
  <si>
    <t>学前儿童发展心理学</t>
  </si>
  <si>
    <t>魏勇刚</t>
  </si>
  <si>
    <t>学前儿童卫生学（一）</t>
  </si>
  <si>
    <t>幼儿卫生与保健</t>
  </si>
  <si>
    <t>宋晴葵</t>
  </si>
  <si>
    <t>学前儿童卫生与保健</t>
  </si>
  <si>
    <t>谢源、杜晓鸣、汤杰</t>
  </si>
  <si>
    <t>声乐（一）</t>
  </si>
  <si>
    <t>声乐</t>
  </si>
  <si>
    <t>赵金霞</t>
  </si>
  <si>
    <t>钢琴（一）</t>
  </si>
  <si>
    <t>幼师教育钢琴基础</t>
  </si>
  <si>
    <t>杨虹、张教华</t>
  </si>
  <si>
    <t>音乐综合素养（一）</t>
  </si>
  <si>
    <t>乐理与视唱练耳数字课程</t>
  </si>
  <si>
    <t>金哲</t>
  </si>
  <si>
    <t>美术基础</t>
  </si>
  <si>
    <t>美术基础教程</t>
  </si>
  <si>
    <t>李宏权、董晓芳、李晓静</t>
  </si>
  <si>
    <t>美术</t>
  </si>
  <si>
    <t>刘伟平</t>
  </si>
  <si>
    <t>学前舞蹈</t>
  </si>
  <si>
    <t>幼儿舞蹈基础</t>
  </si>
  <si>
    <t>龚治豪、李凌、谢斐</t>
  </si>
  <si>
    <t>儿童戏剧创编与表演</t>
  </si>
  <si>
    <t>南京大学出版社</t>
  </si>
  <si>
    <t>方先义</t>
  </si>
  <si>
    <t>小学心理学</t>
  </si>
  <si>
    <t>教育心理学</t>
  </si>
  <si>
    <t>长春东北师范大学出版社有限责任公司</t>
  </si>
  <si>
    <t>韦莉莉、孙峰</t>
  </si>
  <si>
    <t>基础乐理(一)</t>
  </si>
  <si>
    <t>基本乐理</t>
  </si>
  <si>
    <t>任达敏</t>
  </si>
  <si>
    <t>三笔字(一)</t>
  </si>
  <si>
    <t>硬笔书法基础教程</t>
  </si>
  <si>
    <t>宋守标</t>
  </si>
  <si>
    <t>视唱练耳（一）</t>
  </si>
  <si>
    <t>单声部视唱教程</t>
  </si>
  <si>
    <t>上海音乐学院视唱练耳教研组</t>
  </si>
  <si>
    <t>视唱练耳</t>
  </si>
  <si>
    <t>张来敏</t>
  </si>
  <si>
    <t>王远</t>
  </si>
  <si>
    <t>声乐基础实训教程</t>
  </si>
  <si>
    <t>张利军</t>
  </si>
  <si>
    <t>钢琴基础教程</t>
  </si>
  <si>
    <t>韩林申、李晓平、徐斐、周荷君</t>
  </si>
  <si>
    <t>技巧小课（一）</t>
  </si>
  <si>
    <t>键盘和声与即兴伴奏</t>
  </si>
  <si>
    <t>中央音乐学院出版社</t>
  </si>
  <si>
    <t>窦青、李文红、刘建涛</t>
  </si>
  <si>
    <t>肖邦叙事曲</t>
  </si>
  <si>
    <t>【波】肖邦作曲</t>
  </si>
  <si>
    <t>平均律钢琴曲集</t>
  </si>
  <si>
    <t>湖南文艺出版社</t>
  </si>
  <si>
    <t>【德】巴赫</t>
  </si>
  <si>
    <t>舞蹈艺术概论</t>
  </si>
  <si>
    <t>隆荫培、徐尔充</t>
  </si>
  <si>
    <t>系部：电气系专科</t>
  </si>
  <si>
    <t>通信原理</t>
  </si>
  <si>
    <t>国防工业出版社</t>
  </si>
  <si>
    <t>樊昌信、曹丽娜</t>
  </si>
  <si>
    <t>第七版</t>
  </si>
  <si>
    <t>2013年09月</t>
  </si>
  <si>
    <t>计算机辅助电路设计与Altium Designer 17（第3版）</t>
  </si>
  <si>
    <t>李俊婷、黄文静</t>
  </si>
  <si>
    <t>2021年03月</t>
  </si>
  <si>
    <t>单片机应用技术（C语言版）</t>
  </si>
  <si>
    <t>王静霞</t>
  </si>
  <si>
    <t>计算机网路技术基础</t>
  </si>
  <si>
    <t>阚宝朋</t>
  </si>
  <si>
    <t>2021年12月</t>
  </si>
  <si>
    <t>电机控制技术</t>
  </si>
  <si>
    <t>西安电子科技大学出版社</t>
  </si>
  <si>
    <t>冯泽虎、赵静</t>
  </si>
  <si>
    <t>2018年01月</t>
  </si>
  <si>
    <t>电路分析与应用</t>
  </si>
  <si>
    <t>江路明</t>
  </si>
  <si>
    <t>2021年10月</t>
  </si>
  <si>
    <t>模拟电子技术</t>
  </si>
  <si>
    <t>胡宴如</t>
  </si>
  <si>
    <t>第六版</t>
  </si>
  <si>
    <t>现代检测技术案例教程</t>
  </si>
  <si>
    <r>
      <rPr>
        <sz val="9"/>
        <color indexed="8"/>
        <rFont val="宋体"/>
        <family val="0"/>
      </rPr>
      <t>人民邮电出版社</t>
    </r>
  </si>
  <si>
    <r>
      <rPr>
        <sz val="9"/>
        <color indexed="8"/>
        <rFont val="宋体"/>
        <family val="0"/>
      </rPr>
      <t>陈亚丽、张超凡</t>
    </r>
  </si>
  <si>
    <r>
      <rPr>
        <sz val="9"/>
        <color indexed="8"/>
        <rFont val="宋体"/>
        <family val="0"/>
      </rPr>
      <t>省级规划</t>
    </r>
  </si>
  <si>
    <t>9787115470072</t>
  </si>
  <si>
    <t>变频及伺服应用技术</t>
  </si>
  <si>
    <r>
      <rPr>
        <sz val="9"/>
        <color indexed="8"/>
        <rFont val="宋体"/>
        <family val="0"/>
      </rPr>
      <t>郭艳萍、陈冰</t>
    </r>
  </si>
  <si>
    <r>
      <rPr>
        <sz val="9"/>
        <color indexed="8"/>
        <rFont val="宋体"/>
        <family val="0"/>
      </rPr>
      <t>国家规划</t>
    </r>
  </si>
  <si>
    <t>9787568512763</t>
  </si>
  <si>
    <t>液压与气动技术</t>
  </si>
  <si>
    <r>
      <rPr>
        <sz val="9"/>
        <color indexed="8"/>
        <rFont val="宋体"/>
        <family val="0"/>
      </rPr>
      <t>大连理工大学出版社</t>
    </r>
  </si>
  <si>
    <t>张宏友</t>
  </si>
  <si>
    <t>9787115452191</t>
  </si>
  <si>
    <t>电气控制与PLC应用</t>
  </si>
  <si>
    <r>
      <rPr>
        <sz val="9"/>
        <color indexed="8"/>
        <rFont val="宋体"/>
        <family val="0"/>
      </rPr>
      <t>郭艳萍、张海红、冯凯</t>
    </r>
  </si>
  <si>
    <t>9787564074074</t>
  </si>
  <si>
    <r>
      <rPr>
        <sz val="9"/>
        <color indexed="8"/>
        <rFont val="宋体"/>
        <family val="0"/>
      </rPr>
      <t>电工电子技术及应用</t>
    </r>
  </si>
  <si>
    <r>
      <rPr>
        <sz val="9"/>
        <color indexed="8"/>
        <rFont val="宋体"/>
        <family val="0"/>
      </rPr>
      <t>北京理工大学出版社</t>
    </r>
  </si>
  <si>
    <r>
      <rPr>
        <sz val="9"/>
        <color indexed="8"/>
        <rFont val="宋体"/>
        <family val="0"/>
      </rPr>
      <t>李海凤</t>
    </r>
  </si>
  <si>
    <r>
      <rPr>
        <sz val="9"/>
        <color indexed="8"/>
        <rFont val="宋体"/>
        <family val="0"/>
      </rPr>
      <t>其他</t>
    </r>
  </si>
  <si>
    <t>9787561262030</t>
  </si>
  <si>
    <r>
      <rPr>
        <sz val="9"/>
        <color indexed="8"/>
        <rFont val="宋体"/>
        <family val="0"/>
      </rPr>
      <t>工程制图《微课、双色版)</t>
    </r>
  </si>
  <si>
    <r>
      <rPr>
        <sz val="9"/>
        <color indexed="8"/>
        <rFont val="宋体"/>
        <family val="0"/>
      </rPr>
      <t>西北工业大学出版社</t>
    </r>
  </si>
  <si>
    <t>曾萍、任仲伟、韩正功</t>
  </si>
  <si>
    <t>9787561264881</t>
  </si>
  <si>
    <r>
      <rPr>
        <sz val="9"/>
        <color indexed="8"/>
        <rFont val="宋体"/>
        <family val="0"/>
      </rPr>
      <t>工业机器人虚拟仿真与离线编程</t>
    </r>
  </si>
  <si>
    <r>
      <rPr>
        <sz val="9"/>
        <color indexed="8"/>
        <rFont val="宋体"/>
        <family val="0"/>
      </rPr>
      <t>刘泽详、卢金平、杨航</t>
    </r>
  </si>
  <si>
    <t>9787122383532</t>
  </si>
  <si>
    <r>
      <rPr>
        <sz val="9"/>
        <color indexed="8"/>
        <rFont val="宋体"/>
        <family val="0"/>
      </rPr>
      <t>工业机器人应用编程</t>
    </r>
  </si>
  <si>
    <r>
      <rPr>
        <sz val="9"/>
        <color indexed="8"/>
        <rFont val="宋体"/>
        <family val="0"/>
      </rPr>
      <t>化学工业出版社</t>
    </r>
  </si>
  <si>
    <r>
      <rPr>
        <sz val="9"/>
        <color indexed="8"/>
        <rFont val="宋体"/>
        <family val="0"/>
      </rPr>
      <t>胡月霞、向艳芳</t>
    </r>
  </si>
  <si>
    <t>机械基础</t>
  </si>
  <si>
    <t>李东和、丁韧</t>
  </si>
  <si>
    <t>十四五国家规划</t>
  </si>
  <si>
    <t>郭艳萍、陈冰</t>
  </si>
  <si>
    <t>十三五国家规划</t>
  </si>
  <si>
    <t>电气制图与CAD</t>
  </si>
  <si>
    <t>李军</t>
  </si>
  <si>
    <t>电工技术基础</t>
  </si>
  <si>
    <t>邱月友</t>
  </si>
  <si>
    <t>C语言程序设计任务驱动式教程</t>
  </si>
  <si>
    <t>索明何、王正勇、邵瑛、邢海霞</t>
  </si>
  <si>
    <t>十四五江苏省规</t>
  </si>
  <si>
    <t>无人机装配与调试项目教程</t>
  </si>
  <si>
    <t>梁剑雄</t>
  </si>
  <si>
    <t>无人机飞行训练教程</t>
  </si>
  <si>
    <t>2022年12月</t>
  </si>
  <si>
    <t>无人机航拍视频处理教程</t>
  </si>
  <si>
    <t>无人机法律法规</t>
  </si>
  <si>
    <t>华南理工大学出版社</t>
  </si>
  <si>
    <t>系部：电气系本科</t>
  </si>
  <si>
    <t>9787118087680</t>
  </si>
  <si>
    <t>9787115576668</t>
  </si>
  <si>
    <t>数据结构(C语言版)</t>
  </si>
  <si>
    <t>严蔚敏、李冬梅、吴伟民</t>
  </si>
  <si>
    <t>9787040564549</t>
  </si>
  <si>
    <t>单片机原理及应用——C51编程+Proteus仿真</t>
  </si>
  <si>
    <t>张毅刚</t>
  </si>
  <si>
    <t>9787040497489</t>
  </si>
  <si>
    <t>数字信号处理</t>
  </si>
  <si>
    <t>陈后金</t>
  </si>
  <si>
    <t>9787040525182</t>
  </si>
  <si>
    <t>电磁场与电磁波</t>
  </si>
  <si>
    <t>谢处方、饶克谨等</t>
  </si>
  <si>
    <t>就业处</t>
  </si>
  <si>
    <t>136</t>
  </si>
  <si>
    <t>大学生职业生涯规划</t>
  </si>
  <si>
    <t>中国纺织出版社</t>
  </si>
  <si>
    <t>王春阳、 王艳芳、   王树杰</t>
  </si>
  <si>
    <t>系部：（盖章）食品工程系</t>
  </si>
  <si>
    <t>学生数</t>
  </si>
  <si>
    <t>教师数</t>
  </si>
  <si>
    <t>中国饮食养生学</t>
  </si>
  <si>
    <r>
      <t>中国中医</t>
    </r>
    <r>
      <rPr>
        <b/>
        <sz val="10"/>
        <rFont val="SimSun"/>
        <family val="0"/>
      </rPr>
      <t>药</t>
    </r>
    <r>
      <rPr>
        <sz val="10"/>
        <rFont val="SimSun"/>
        <family val="0"/>
      </rPr>
      <t>出版社</t>
    </r>
  </si>
  <si>
    <t>方泓</t>
  </si>
  <si>
    <t>样书</t>
  </si>
  <si>
    <t>食品掺伪鉴别检验</t>
  </si>
  <si>
    <t>中国轻工业出版社</t>
  </si>
  <si>
    <t>彭珊珊</t>
  </si>
  <si>
    <t>食品毒理学基础</t>
  </si>
  <si>
    <t>中国医药科技出版社</t>
  </si>
  <si>
    <t>方士英、张宝勇</t>
  </si>
  <si>
    <t>健康管理应用实务</t>
  </si>
  <si>
    <t>刘禾蔚、牟红安、聂小伟</t>
  </si>
  <si>
    <t>肉制品生产技术</t>
  </si>
  <si>
    <t>中国农业大学出版社</t>
  </si>
  <si>
    <t>赵百忠、陈明星</t>
  </si>
  <si>
    <t>9787506794039</t>
  </si>
  <si>
    <t>基础化学</t>
  </si>
  <si>
    <t>陈瑛、刘志红</t>
  </si>
  <si>
    <t>化学分析</t>
  </si>
  <si>
    <t>彭欢</t>
  </si>
  <si>
    <t>蛋糕裱花基础</t>
  </si>
  <si>
    <t>王森</t>
  </si>
  <si>
    <t>食品仪器分析技术</t>
  </si>
  <si>
    <t>谢昕</t>
  </si>
  <si>
    <t>食品加工技术与应用</t>
  </si>
  <si>
    <t>重庆大学出版社</t>
  </si>
  <si>
    <t>魏强华</t>
  </si>
  <si>
    <t>营养与配餐</t>
  </si>
  <si>
    <t>贾君</t>
  </si>
  <si>
    <t>饮食文化</t>
  </si>
  <si>
    <t>东北师范大学出版社</t>
  </si>
  <si>
    <t>张传军</t>
  </si>
  <si>
    <t>食品微生物检测技术</t>
  </si>
  <si>
    <t>李自刚、李大伟</t>
  </si>
  <si>
    <t>食品理化检验技术</t>
  </si>
  <si>
    <t>大连理工出版社</t>
  </si>
  <si>
    <t>刘丹赤</t>
  </si>
  <si>
    <t>生理学</t>
  </si>
  <si>
    <t>人民卫生出版社</t>
  </si>
  <si>
    <t>杨桂染</t>
  </si>
  <si>
    <t>9787122276421</t>
  </si>
  <si>
    <t>生物制药工程技术与设备</t>
  </si>
  <si>
    <t>罗合春</t>
  </si>
  <si>
    <t>食品加工机械与设备</t>
  </si>
  <si>
    <t>席会平</t>
  </si>
  <si>
    <t>果蔬贮藏与加工技术</t>
  </si>
  <si>
    <t>祝战斌</t>
  </si>
  <si>
    <t>饮料生产技术</t>
  </si>
  <si>
    <t>王育红、陈月英</t>
  </si>
  <si>
    <t>烘焙工艺与实训（第二版）</t>
  </si>
  <si>
    <t>张冬梅,黎海红,邵珍美</t>
  </si>
  <si>
    <t>食品添加剂应用技术</t>
  </si>
  <si>
    <t>中国农业出版社</t>
  </si>
  <si>
    <t>阮春梅</t>
  </si>
  <si>
    <t>食品标准与法规</t>
  </si>
  <si>
    <t>杨玉红、魏晓华</t>
  </si>
  <si>
    <t>9787040568943</t>
  </si>
  <si>
    <t>高琳</t>
  </si>
  <si>
    <t>9787122407269</t>
  </si>
  <si>
    <t>电工电子技术基础</t>
  </si>
  <si>
    <t>刘春梅、陈琨</t>
  </si>
  <si>
    <t>食品本科</t>
  </si>
  <si>
    <t>学生人数</t>
  </si>
  <si>
    <t>演讲与口才</t>
  </si>
  <si>
    <t xml:space="preserve">武汉大学出版社 </t>
  </si>
  <si>
    <t xml:space="preserve">张军 </t>
  </si>
  <si>
    <t>9787030575104</t>
  </si>
  <si>
    <t>粮油食品微生物学</t>
  </si>
  <si>
    <r>
      <rPr>
        <sz val="10"/>
        <rFont val="宋体"/>
        <family val="0"/>
      </rPr>
      <t>蔡静平</t>
    </r>
  </si>
  <si>
    <t>9787519856809</t>
  </si>
  <si>
    <t>文献信息检索</t>
  </si>
  <si>
    <r>
      <rPr>
        <sz val="10"/>
        <rFont val="宋体"/>
        <family val="0"/>
      </rPr>
      <t>中国电力出版社</t>
    </r>
  </si>
  <si>
    <r>
      <rPr>
        <sz val="10"/>
        <rFont val="宋体"/>
        <family val="0"/>
      </rPr>
      <t>戴建陆、张岚</t>
    </r>
  </si>
  <si>
    <t>9787518434848</t>
  </si>
  <si>
    <t>食品营销学</t>
  </si>
  <si>
    <t>李晓东</t>
  </si>
  <si>
    <t>食品安全学</t>
  </si>
  <si>
    <t>丁晓雯</t>
  </si>
  <si>
    <t>9787107251375</t>
  </si>
  <si>
    <t>教育学</t>
  </si>
  <si>
    <t>人民教育出版社</t>
  </si>
  <si>
    <t>王道俊、郭文安</t>
  </si>
  <si>
    <t>9787518416523</t>
  </si>
  <si>
    <t>食品试验优化设计</t>
  </si>
  <si>
    <t>杜双奎、师俊玲</t>
  </si>
  <si>
    <t>9787565517136</t>
  </si>
  <si>
    <r>
      <rPr>
        <sz val="10"/>
        <rFont val="宋体"/>
        <family val="0"/>
      </rPr>
      <t>中国农业大学出版社</t>
    </r>
  </si>
  <si>
    <t>周才琼 张平平</t>
  </si>
  <si>
    <t>食品文化概论</t>
  </si>
  <si>
    <t>东南大学出版社</t>
  </si>
  <si>
    <t>徐兴海</t>
  </si>
  <si>
    <t>食品包装技术</t>
  </si>
  <si>
    <t>章建浩</t>
  </si>
  <si>
    <t>食品分析</t>
  </si>
  <si>
    <t>王永华、戚穗坚</t>
  </si>
  <si>
    <t>9787122019882</t>
  </si>
  <si>
    <t>功能食品学</t>
  </si>
  <si>
    <t>刘静波、林松毅</t>
  </si>
  <si>
    <t>9787518091812</t>
  </si>
  <si>
    <t>食品化学</t>
  </si>
  <si>
    <t>李红</t>
  </si>
  <si>
    <t>9787111228158</t>
  </si>
  <si>
    <t>计算机绘图(Auto CAD版)</t>
  </si>
  <si>
    <t>管殿柱</t>
  </si>
  <si>
    <r>
      <rPr>
        <sz val="10"/>
        <color indexed="8"/>
        <rFont val="宋体"/>
        <family val="0"/>
      </rPr>
      <t>食品营养与卫生</t>
    </r>
  </si>
  <si>
    <r>
      <rPr>
        <sz val="10"/>
        <color indexed="8"/>
        <rFont val="宋体"/>
        <family val="0"/>
      </rPr>
      <t>中国轻工业出版社</t>
    </r>
  </si>
  <si>
    <r>
      <rPr>
        <sz val="10"/>
        <color indexed="8"/>
        <rFont val="宋体"/>
        <family val="0"/>
      </rPr>
      <t>任顺成</t>
    </r>
  </si>
  <si>
    <r>
      <rPr>
        <sz val="10"/>
        <color indexed="8"/>
        <rFont val="宋体"/>
        <family val="0"/>
      </rPr>
      <t>第二版</t>
    </r>
  </si>
  <si>
    <t>省级规划教材</t>
  </si>
  <si>
    <t>系部：思政部</t>
  </si>
  <si>
    <t>思想道德与法治</t>
  </si>
  <si>
    <t>9787040599022</t>
  </si>
  <si>
    <t>本书编写组</t>
  </si>
  <si>
    <t>2023年版</t>
  </si>
  <si>
    <t>马工程重点教材</t>
  </si>
  <si>
    <t>形势与政策</t>
  </si>
  <si>
    <t>CN11-4677/D</t>
  </si>
  <si>
    <t>时事报告（大学生版）</t>
  </si>
  <si>
    <t>中宣部时事报告杂志社</t>
  </si>
  <si>
    <t>2023年秋</t>
  </si>
  <si>
    <t>教育部指定</t>
  </si>
  <si>
    <t>习近平新时代中国特色社会主义思想概论</t>
  </si>
  <si>
    <t>（未出版）最新版本</t>
  </si>
  <si>
    <t>系部：经管系专科</t>
  </si>
  <si>
    <t>9787040531961</t>
  </si>
  <si>
    <t>市场调查与分析</t>
  </si>
  <si>
    <t>宋文光</t>
  </si>
  <si>
    <t>9787040538496</t>
  </si>
  <si>
    <t>财经写作</t>
  </si>
  <si>
    <t>戴永明</t>
  </si>
  <si>
    <t>9787040587623</t>
  </si>
  <si>
    <t>经济学基础</t>
  </si>
  <si>
    <t>冯瑞</t>
  </si>
  <si>
    <t>9787300301556</t>
  </si>
  <si>
    <t>商业银行信贷业务</t>
  </si>
  <si>
    <t>中国人民大学出版社</t>
  </si>
  <si>
    <t>武飞</t>
  </si>
  <si>
    <t>9787300288819</t>
  </si>
  <si>
    <t>金融学基础</t>
  </si>
  <si>
    <t>周建松</t>
  </si>
  <si>
    <t>9787556120284</t>
  </si>
  <si>
    <t>商务礼仪</t>
  </si>
  <si>
    <t>湖南人民出版社</t>
  </si>
  <si>
    <t>田芳</t>
  </si>
  <si>
    <t>9787560661957</t>
  </si>
  <si>
    <t>社交礼仪与交往艺术</t>
  </si>
  <si>
    <t>张彤</t>
  </si>
  <si>
    <t>9787563566143</t>
  </si>
  <si>
    <t>市场营销基础与实务</t>
  </si>
  <si>
    <t>王水清</t>
  </si>
  <si>
    <t>9787565439469</t>
  </si>
  <si>
    <t>金融产品营销实务</t>
  </si>
  <si>
    <t>东北财经大学出版社</t>
  </si>
  <si>
    <t>蒋丽君</t>
  </si>
  <si>
    <t>9787565442551</t>
  </si>
  <si>
    <t>银行基本技能</t>
  </si>
  <si>
    <t>胡增芳、张理想</t>
  </si>
  <si>
    <t>9787568531467</t>
  </si>
  <si>
    <t>ERP供应链管理系统应用教程</t>
  </si>
  <si>
    <t xml:space="preserve">翟铮、刘震威 </t>
  </si>
  <si>
    <t>9787568532853</t>
  </si>
  <si>
    <t>管理学基础</t>
  </si>
  <si>
    <t>杨华</t>
  </si>
  <si>
    <t>9787568537414</t>
  </si>
  <si>
    <t>基础会计</t>
  </si>
  <si>
    <t>任延冬、景冬梅</t>
  </si>
  <si>
    <t>9787576303001</t>
  </si>
  <si>
    <t>成本核算与管理</t>
  </si>
  <si>
    <t>北京理工大学出版社</t>
  </si>
  <si>
    <t>崔红敏、方岚</t>
  </si>
  <si>
    <t>9787040573404</t>
  </si>
  <si>
    <t>Python 财务基础</t>
  </si>
  <si>
    <t>王新庆</t>
  </si>
  <si>
    <t>省部级规划</t>
  </si>
  <si>
    <t>9787040543162</t>
  </si>
  <si>
    <t>业财一体信息化应用</t>
  </si>
  <si>
    <t>新道科技股份有限公司</t>
  </si>
  <si>
    <t>9787568531559</t>
  </si>
  <si>
    <t>新编经济法</t>
  </si>
  <si>
    <t>何辛</t>
  </si>
  <si>
    <t>9787300278568</t>
  </si>
  <si>
    <t>商务谈判与推销实务</t>
  </si>
  <si>
    <t>王军华</t>
  </si>
  <si>
    <t xml:space="preserve">2020年01月
</t>
  </si>
  <si>
    <t>9787302504146</t>
  </si>
  <si>
    <t>ITMC企业经营沙盘模拟实训教程</t>
  </si>
  <si>
    <t>邓文博、姜庆</t>
  </si>
  <si>
    <t>99787302543824</t>
  </si>
  <si>
    <t>市场营销策划实训教程</t>
  </si>
  <si>
    <t>清华大学出版社社</t>
  </si>
  <si>
    <t>王令芬、张初</t>
  </si>
  <si>
    <t>9787040547450</t>
  </si>
  <si>
    <t>管理会计实务</t>
  </si>
  <si>
    <t>周阅</t>
  </si>
  <si>
    <t>9787568533041</t>
  </si>
  <si>
    <t>渠道管理</t>
  </si>
  <si>
    <t xml:space="preserve">肖文珍、郑锐洪 </t>
  </si>
  <si>
    <t>9787040488913</t>
  </si>
  <si>
    <t>商业银行经营与管理</t>
  </si>
  <si>
    <t>鲍静海、马丽华</t>
  </si>
  <si>
    <t>9787563560899</t>
  </si>
  <si>
    <t>MS office 2016高级应用</t>
  </si>
  <si>
    <t>石慧升、王思义</t>
  </si>
  <si>
    <t>9787040563535</t>
  </si>
  <si>
    <t>财务机器人应用与开发</t>
  </si>
  <si>
    <t>李俊峰、王琳</t>
  </si>
  <si>
    <t>9787115549648</t>
  </si>
  <si>
    <t>商务数据分析基础与应用</t>
  </si>
  <si>
    <t>王华新、居岩岩</t>
  </si>
  <si>
    <t>9787564775858</t>
  </si>
  <si>
    <t>商务数据分析</t>
  </si>
  <si>
    <t>王珊珊、蔡映珍</t>
  </si>
  <si>
    <r>
      <t>9</t>
    </r>
    <r>
      <rPr>
        <sz val="10"/>
        <color indexed="8"/>
        <rFont val="宋体"/>
        <family val="0"/>
      </rPr>
      <t>787313236906</t>
    </r>
  </si>
  <si>
    <t>经济法</t>
  </si>
  <si>
    <t>张文英、黄素琴、宋冰雁</t>
  </si>
  <si>
    <t>9787313248848</t>
  </si>
  <si>
    <t>数据可视化</t>
  </si>
  <si>
    <t>张荣光、郭改文</t>
  </si>
  <si>
    <t>9787564779221</t>
  </si>
  <si>
    <t>会计综合实训</t>
  </si>
  <si>
    <t>薛林生</t>
  </si>
  <si>
    <t>9787522017129</t>
  </si>
  <si>
    <t>金融数据统计分析</t>
  </si>
  <si>
    <t>中国金融出版社</t>
  </si>
  <si>
    <t>陈文婷、何岩</t>
  </si>
  <si>
    <t>9787560660912</t>
  </si>
  <si>
    <t>数据分析和可视化项目实战</t>
  </si>
  <si>
    <t>张良均</t>
  </si>
  <si>
    <t>978756066335</t>
  </si>
  <si>
    <t>Python数据分析与应用</t>
  </si>
  <si>
    <t>程东升</t>
  </si>
  <si>
    <t>9787560663562</t>
  </si>
  <si>
    <t>数据采集与预处理</t>
  </si>
  <si>
    <t>周勇、杨倩</t>
  </si>
  <si>
    <t>9787560871240</t>
  </si>
  <si>
    <t>销售管理实务</t>
  </si>
  <si>
    <t>戴昕哲、包红君</t>
  </si>
  <si>
    <t>9787561240120</t>
  </si>
  <si>
    <t>出纳实务</t>
  </si>
  <si>
    <t>王淑秀、秦常娥</t>
  </si>
  <si>
    <t>9787561293241</t>
  </si>
  <si>
    <t>税法</t>
  </si>
  <si>
    <t>张璞、李枚芮</t>
  </si>
  <si>
    <t>9787571425616</t>
  </si>
  <si>
    <t>初级会计实务</t>
  </si>
  <si>
    <t>北京科学技术出版社</t>
  </si>
  <si>
    <t>肖磊荣</t>
  </si>
  <si>
    <t>经管系本科</t>
  </si>
  <si>
    <t>徐利可</t>
  </si>
  <si>
    <t>9787300286785</t>
  </si>
  <si>
    <t>服务营销</t>
  </si>
  <si>
    <t>郭国庆</t>
  </si>
  <si>
    <t>48.00</t>
  </si>
  <si>
    <t>否</t>
  </si>
  <si>
    <t>40</t>
  </si>
  <si>
    <t>9787115553539</t>
  </si>
  <si>
    <t>网络营销：理论、工具与方法</t>
  </si>
  <si>
    <t>李东进、秦勇、陈爽</t>
  </si>
  <si>
    <t>49.80</t>
  </si>
  <si>
    <t>9787300306384</t>
  </si>
  <si>
    <t>大数据营销</t>
  </si>
  <si>
    <t>华迎、马双</t>
  </si>
  <si>
    <t>49.00</t>
  </si>
  <si>
    <t>9787300292458</t>
  </si>
  <si>
    <t>李先国、杨晶</t>
  </si>
  <si>
    <t>9787300266169</t>
  </si>
  <si>
    <t>人力资源管理</t>
  </si>
  <si>
    <t>秦志华</t>
  </si>
  <si>
    <t>39.00</t>
  </si>
  <si>
    <t>9787510334306</t>
  </si>
  <si>
    <t>营销策划实务</t>
  </si>
  <si>
    <t>中国商务出版社</t>
  </si>
  <si>
    <t>严金才</t>
  </si>
  <si>
    <t>39.80</t>
  </si>
  <si>
    <t>网络营销</t>
  </si>
  <si>
    <t>55</t>
  </si>
  <si>
    <t>9787111726630</t>
  </si>
  <si>
    <t>郑锐洪</t>
  </si>
  <si>
    <t>9787302563037</t>
  </si>
  <si>
    <t>ERP沙盘模拟实训</t>
  </si>
  <si>
    <t>康元华、资春芬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</si>
</sst>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"/>
    <numFmt numFmtId="177" formatCode="0.00_ "/>
    <numFmt numFmtId="178" formatCode="0_);[Red]\(0\)"/>
    <numFmt numFmtId="179" formatCode="0.0_);[Red]\(0.0\)"/>
    <numFmt numFmtId="180" formatCode="0.00_);[Red]\(0.00\)"/>
    <numFmt numFmtId="181" formatCode="000000"/>
    <numFmt numFmtId="182" formatCode="0;[Red]0"/>
    <numFmt numFmtId="183" formatCode="yyyy&quot;年&quot;m&quot;月&quot;;@"/>
    <numFmt numFmtId="184" formatCode="0_ "/>
    <numFmt numFmtId="185" formatCode="0_);\(0\)"/>
  </numFmts>
  <fonts count="8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.5"/>
      <name val="宋体"/>
      <family val="0"/>
    </font>
    <font>
      <sz val="10"/>
      <name val="黑体"/>
      <family val="3"/>
    </font>
    <font>
      <b/>
      <sz val="10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9"/>
      <color indexed="57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0"/>
      <name val="SimSun"/>
      <family val="0"/>
    </font>
    <font>
      <sz val="10"/>
      <name val="仿宋_GB2312"/>
      <family val="0"/>
    </font>
    <font>
      <sz val="10"/>
      <name val="微软雅黑"/>
      <family val="2"/>
    </font>
    <font>
      <sz val="10"/>
      <color indexed="8"/>
      <name val="仿宋_GB2312"/>
      <family val="0"/>
    </font>
    <font>
      <sz val="11"/>
      <name val="SimSun"/>
      <family val="0"/>
    </font>
    <font>
      <sz val="10"/>
      <color indexed="60"/>
      <name val="宋体"/>
      <family val="0"/>
    </font>
    <font>
      <b/>
      <sz val="10"/>
      <color indexed="8"/>
      <name val="黑体"/>
      <family val="3"/>
    </font>
    <font>
      <sz val="11"/>
      <color indexed="8"/>
      <name val="宋体"/>
      <family val="0"/>
    </font>
    <font>
      <b/>
      <sz val="10"/>
      <name val="黑体"/>
      <family val="3"/>
    </font>
    <font>
      <sz val="10"/>
      <color indexed="63"/>
      <name val="微软雅黑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SimSun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黑体"/>
      <family val="3"/>
    </font>
    <font>
      <sz val="10"/>
      <color rgb="FF000000"/>
      <name val="宋体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  <font>
      <sz val="9"/>
      <color rgb="FF00B050"/>
      <name val="宋体"/>
      <family val="0"/>
    </font>
    <font>
      <sz val="9"/>
      <color rgb="FF000000"/>
      <name val="宋体"/>
      <family val="0"/>
    </font>
    <font>
      <sz val="9"/>
      <color rgb="FFFF0000"/>
      <name val="宋体"/>
      <family val="0"/>
    </font>
    <font>
      <sz val="10"/>
      <color rgb="FFFF0000"/>
      <name val="宋体"/>
      <family val="0"/>
    </font>
    <font>
      <sz val="10"/>
      <name val="Calibri"/>
      <family val="0"/>
    </font>
    <font>
      <sz val="10"/>
      <color theme="1"/>
      <name val="仿宋_GB2312"/>
      <family val="0"/>
    </font>
    <font>
      <sz val="9"/>
      <color theme="1"/>
      <name val="宋体"/>
      <family val="0"/>
    </font>
    <font>
      <sz val="10"/>
      <color rgb="FFAE2E19"/>
      <name val="宋体"/>
      <family val="0"/>
    </font>
    <font>
      <b/>
      <sz val="10"/>
      <color rgb="FF000000"/>
      <name val="黑体"/>
      <family val="3"/>
    </font>
    <font>
      <sz val="10"/>
      <color theme="1"/>
      <name val="宋体"/>
      <family val="0"/>
    </font>
    <font>
      <sz val="10"/>
      <color theme="1"/>
      <name val="Cambria"/>
      <family val="0"/>
    </font>
    <font>
      <sz val="10"/>
      <color rgb="FFFF0000"/>
      <name val="Cambria"/>
      <family val="0"/>
    </font>
    <font>
      <sz val="11"/>
      <color theme="1"/>
      <name val="宋体"/>
      <family val="0"/>
    </font>
    <font>
      <sz val="10"/>
      <color rgb="FF000000"/>
      <name val="Calibri"/>
      <family val="0"/>
    </font>
    <font>
      <sz val="10"/>
      <color rgb="FF333333"/>
      <name val="微软雅黑"/>
      <family val="2"/>
    </font>
    <font>
      <b/>
      <sz val="8"/>
      <name val="宋体"/>
      <family val="2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>
        <color indexed="63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8" fillId="2" borderId="0" applyNumberFormat="0" applyBorder="0" applyAlignment="0" applyProtection="0"/>
    <xf numFmtId="0" fontId="4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  <xf numFmtId="0" fontId="50" fillId="5" borderId="0" applyNumberFormat="0" applyBorder="0" applyAlignment="0" applyProtection="0"/>
    <xf numFmtId="43" fontId="0" fillId="0" borderId="0" applyFont="0" applyFill="0" applyBorder="0" applyAlignment="0" applyProtection="0"/>
    <xf numFmtId="0" fontId="5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1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1" fillId="9" borderId="0" applyNumberFormat="0" applyBorder="0" applyAlignment="0" applyProtection="0"/>
    <xf numFmtId="0" fontId="52" fillId="0" borderId="5" applyNumberFormat="0" applyFill="0" applyAlignment="0" applyProtection="0"/>
    <xf numFmtId="0" fontId="51" fillId="10" borderId="0" applyNumberFormat="0" applyBorder="0" applyAlignment="0" applyProtection="0"/>
    <xf numFmtId="0" fontId="58" fillId="11" borderId="6" applyNumberFormat="0" applyAlignment="0" applyProtection="0"/>
    <xf numFmtId="0" fontId="59" fillId="11" borderId="1" applyNumberFormat="0" applyAlignment="0" applyProtection="0"/>
    <xf numFmtId="0" fontId="60" fillId="12" borderId="7" applyNumberFormat="0" applyAlignment="0" applyProtection="0"/>
    <xf numFmtId="0" fontId="48" fillId="13" borderId="0" applyNumberFormat="0" applyBorder="0" applyAlignment="0" applyProtection="0"/>
    <xf numFmtId="0" fontId="51" fillId="14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48" fillId="17" borderId="0" applyNumberFormat="0" applyBorder="0" applyAlignment="0" applyProtection="0"/>
    <xf numFmtId="0" fontId="51" fillId="18" borderId="0" applyNumberFormat="0" applyBorder="0" applyAlignment="0" applyProtection="0"/>
    <xf numFmtId="0" fontId="0" fillId="0" borderId="0">
      <alignment vertical="center"/>
      <protection/>
    </xf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1" fillId="27" borderId="0" applyNumberFormat="0" applyBorder="0" applyAlignment="0" applyProtection="0"/>
    <xf numFmtId="0" fontId="48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48" fillId="31" borderId="0" applyNumberFormat="0" applyBorder="0" applyAlignment="0" applyProtection="0"/>
    <xf numFmtId="0" fontId="51" fillId="32" borderId="0" applyNumberFormat="0" applyBorder="0" applyAlignment="0" applyProtection="0"/>
    <xf numFmtId="0" fontId="14" fillId="0" borderId="0" applyFont="0" applyAlignment="0">
      <protection/>
    </xf>
    <xf numFmtId="0" fontId="0" fillId="0" borderId="0">
      <alignment vertical="center"/>
      <protection/>
    </xf>
  </cellStyleXfs>
  <cellXfs count="330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177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78" fontId="65" fillId="33" borderId="11" xfId="0" applyNumberFormat="1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176" fontId="65" fillId="33" borderId="11" xfId="0" applyNumberFormat="1" applyFont="1" applyFill="1" applyBorder="1" applyAlignment="1">
      <alignment horizontal="center" vertical="center" wrapText="1"/>
    </xf>
    <xf numFmtId="177" fontId="65" fillId="33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179" fontId="7" fillId="34" borderId="14" xfId="0" applyNumberFormat="1" applyFont="1" applyFill="1" applyBorder="1" applyAlignment="1">
      <alignment horizontal="center" vertical="center" wrapText="1"/>
    </xf>
    <xf numFmtId="179" fontId="7" fillId="34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9" fontId="6" fillId="34" borderId="14" xfId="0" applyNumberFormat="1" applyFont="1" applyFill="1" applyBorder="1" applyAlignment="1">
      <alignment horizontal="center" vertical="center" wrapText="1"/>
    </xf>
    <xf numFmtId="179" fontId="7" fillId="34" borderId="15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8" fontId="7" fillId="34" borderId="11" xfId="0" applyNumberFormat="1" applyFont="1" applyFill="1" applyBorder="1" applyAlignment="1">
      <alignment horizontal="center" vertical="center" wrapText="1"/>
    </xf>
    <xf numFmtId="179" fontId="7" fillId="34" borderId="16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8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76" fontId="7" fillId="33" borderId="11" xfId="0" applyNumberFormat="1" applyFont="1" applyFill="1" applyBorder="1" applyAlignment="1">
      <alignment horizontal="center" vertical="center" wrapText="1"/>
    </xf>
    <xf numFmtId="180" fontId="7" fillId="33" borderId="11" xfId="0" applyNumberFormat="1" applyFont="1" applyFill="1" applyBorder="1" applyAlignment="1">
      <alignment horizontal="center" vertical="center" wrapText="1"/>
    </xf>
    <xf numFmtId="181" fontId="6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57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1" xfId="65" applyNumberFormat="1" applyFont="1" applyFill="1" applyBorder="1" applyAlignment="1">
      <alignment horizontal="center" vertical="center" wrapText="1"/>
      <protection/>
    </xf>
    <xf numFmtId="0" fontId="66" fillId="0" borderId="11" xfId="0" applyFont="1" applyBorder="1" applyAlignment="1">
      <alignment horizontal="center" vertical="center"/>
    </xf>
    <xf numFmtId="57" fontId="6" fillId="0" borderId="11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176" fontId="7" fillId="34" borderId="11" xfId="0" applyNumberFormat="1" applyFont="1" applyFill="1" applyBorder="1" applyAlignment="1">
      <alignment horizontal="center" vertical="center" wrapText="1"/>
    </xf>
    <xf numFmtId="180" fontId="7" fillId="34" borderId="11" xfId="0" applyNumberFormat="1" applyFont="1" applyFill="1" applyBorder="1" applyAlignment="1">
      <alignment horizontal="center" vertical="center" wrapText="1"/>
    </xf>
    <xf numFmtId="178" fontId="0" fillId="0" borderId="11" xfId="0" applyNumberFormat="1" applyFont="1" applyFill="1" applyBorder="1" applyAlignment="1">
      <alignment horizontal="center" vertical="center"/>
    </xf>
    <xf numFmtId="182" fontId="6" fillId="0" borderId="11" xfId="0" applyNumberFormat="1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183" fontId="7" fillId="34" borderId="11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 wrapText="1"/>
    </xf>
    <xf numFmtId="177" fontId="8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176" fontId="6" fillId="0" borderId="11" xfId="0" applyNumberFormat="1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7" fillId="35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8" fillId="35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184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76" fontId="6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57" fontId="6" fillId="0" borderId="11" xfId="0" applyNumberFormat="1" applyFont="1" applyFill="1" applyBorder="1" applyAlignment="1">
      <alignment horizontal="left" vertical="center" wrapText="1"/>
    </xf>
    <xf numFmtId="185" fontId="6" fillId="0" borderId="11" xfId="0" applyNumberFormat="1" applyFont="1" applyFill="1" applyBorder="1" applyAlignment="1">
      <alignment horizontal="left" vertical="center" wrapText="1"/>
    </xf>
    <xf numFmtId="185" fontId="6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177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8" fontId="12" fillId="0" borderId="17" xfId="0" applyNumberFormat="1" applyFont="1" applyFill="1" applyBorder="1" applyAlignment="1">
      <alignment horizontal="center" vertical="center"/>
    </xf>
    <xf numFmtId="178" fontId="14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/>
    </xf>
    <xf numFmtId="180" fontId="14" fillId="0" borderId="11" xfId="0" applyNumberFormat="1" applyFont="1" applyFill="1" applyBorder="1" applyAlignment="1">
      <alignment horizontal="center" vertical="center" wrapText="1"/>
    </xf>
    <xf numFmtId="178" fontId="13" fillId="0" borderId="1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center"/>
    </xf>
    <xf numFmtId="49" fontId="69" fillId="0" borderId="11" xfId="0" applyNumberFormat="1" applyFont="1" applyFill="1" applyBorder="1" applyAlignment="1">
      <alignment horizontal="center" vertical="center" wrapText="1"/>
    </xf>
    <xf numFmtId="178" fontId="69" fillId="0" borderId="11" xfId="0" applyNumberFormat="1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/>
    </xf>
    <xf numFmtId="178" fontId="14" fillId="0" borderId="18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8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/>
    </xf>
    <xf numFmtId="176" fontId="14" fillId="0" borderId="18" xfId="0" applyNumberFormat="1" applyFont="1" applyFill="1" applyBorder="1" applyAlignment="1">
      <alignment horizontal="center" vertical="center" wrapText="1"/>
    </xf>
    <xf numFmtId="180" fontId="14" fillId="0" borderId="18" xfId="0" applyNumberFormat="1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57" fontId="70" fillId="0" borderId="11" xfId="0" applyNumberFormat="1" applyFont="1" applyFill="1" applyBorder="1" applyAlignment="1">
      <alignment horizontal="center" vertical="center" wrapText="1"/>
    </xf>
    <xf numFmtId="177" fontId="16" fillId="0" borderId="11" xfId="0" applyNumberFormat="1" applyFont="1" applyFill="1" applyBorder="1" applyAlignment="1">
      <alignment horizontal="center" vertical="center" wrapText="1"/>
    </xf>
    <xf numFmtId="177" fontId="14" fillId="0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178" fontId="14" fillId="0" borderId="11" xfId="0" applyNumberFormat="1" applyFont="1" applyFill="1" applyBorder="1" applyAlignment="1">
      <alignment horizontal="center" vertical="center" wrapText="1"/>
    </xf>
    <xf numFmtId="176" fontId="14" fillId="0" borderId="11" xfId="0" applyNumberFormat="1" applyFont="1" applyFill="1" applyBorder="1" applyAlignment="1">
      <alignment horizontal="center" vertical="center" wrapText="1"/>
    </xf>
    <xf numFmtId="178" fontId="71" fillId="0" borderId="11" xfId="0" applyNumberFormat="1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176" fontId="71" fillId="0" borderId="11" xfId="0" applyNumberFormat="1" applyFont="1" applyFill="1" applyBorder="1" applyAlignment="1">
      <alignment horizontal="center" vertical="center" wrapText="1"/>
    </xf>
    <xf numFmtId="177" fontId="71" fillId="0" borderId="11" xfId="0" applyNumberFormat="1" applyFont="1" applyFill="1" applyBorder="1" applyAlignment="1">
      <alignment horizontal="center" vertical="center" wrapText="1"/>
    </xf>
    <xf numFmtId="180" fontId="14" fillId="0" borderId="11" xfId="0" applyNumberFormat="1" applyFont="1" applyFill="1" applyBorder="1" applyAlignment="1">
      <alignment horizontal="center" vertical="center" wrapText="1"/>
    </xf>
    <xf numFmtId="178" fontId="14" fillId="0" borderId="17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176" fontId="14" fillId="0" borderId="17" xfId="0" applyNumberFormat="1" applyFont="1" applyFill="1" applyBorder="1" applyAlignment="1">
      <alignment horizontal="center" vertical="center" wrapText="1"/>
    </xf>
    <xf numFmtId="184" fontId="16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57" fontId="16" fillId="0" borderId="11" xfId="0" applyNumberFormat="1" applyFont="1" applyFill="1" applyBorder="1" applyAlignment="1">
      <alignment horizontal="center" vertical="center" wrapText="1"/>
    </xf>
    <xf numFmtId="177" fontId="16" fillId="0" borderId="11" xfId="0" applyNumberFormat="1" applyFont="1" applyFill="1" applyBorder="1" applyAlignment="1">
      <alignment horizontal="center" vertical="center" wrapText="1"/>
    </xf>
    <xf numFmtId="184" fontId="14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177" fontId="14" fillId="0" borderId="11" xfId="0" applyNumberFormat="1" applyFont="1" applyFill="1" applyBorder="1" applyAlignment="1">
      <alignment horizontal="center" vertical="center" wrapText="1"/>
    </xf>
    <xf numFmtId="176" fontId="14" fillId="0" borderId="11" xfId="0" applyNumberFormat="1" applyFont="1" applyFill="1" applyBorder="1" applyAlignment="1">
      <alignment horizontal="center" vertical="center" wrapText="1"/>
    </xf>
    <xf numFmtId="176" fontId="16" fillId="0" borderId="11" xfId="0" applyNumberFormat="1" applyFont="1" applyFill="1" applyBorder="1" applyAlignment="1">
      <alignment horizontal="center" vertical="center" wrapText="1"/>
    </xf>
    <xf numFmtId="178" fontId="12" fillId="36" borderId="17" xfId="0" applyNumberFormat="1" applyFont="1" applyFill="1" applyBorder="1" applyAlignment="1">
      <alignment horizontal="center" vertical="center"/>
    </xf>
    <xf numFmtId="178" fontId="13" fillId="36" borderId="11" xfId="0" applyNumberFormat="1" applyFont="1" applyFill="1" applyBorder="1" applyAlignment="1">
      <alignment horizontal="center" vertical="center"/>
    </xf>
    <xf numFmtId="181" fontId="7" fillId="0" borderId="11" xfId="0" applyNumberFormat="1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49" fontId="72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horizontal="center" vertical="center" wrapText="1"/>
    </xf>
    <xf numFmtId="178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176" fontId="6" fillId="0" borderId="11" xfId="0" applyNumberFormat="1" applyFont="1" applyFill="1" applyBorder="1" applyAlignment="1">
      <alignment horizontal="right" vertical="center"/>
    </xf>
    <xf numFmtId="177" fontId="20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49" fontId="19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horizontal="right" vertical="center" wrapText="1"/>
    </xf>
    <xf numFmtId="178" fontId="73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176" fontId="73" fillId="0" borderId="11" xfId="0" applyNumberFormat="1" applyFont="1" applyFill="1" applyBorder="1" applyAlignment="1">
      <alignment horizontal="right" vertical="center"/>
    </xf>
    <xf numFmtId="177" fontId="73" fillId="0" borderId="11" xfId="0" applyNumberFormat="1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vertical="center"/>
    </xf>
    <xf numFmtId="176" fontId="73" fillId="0" borderId="11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vertical="center"/>
    </xf>
    <xf numFmtId="0" fontId="73" fillId="0" borderId="11" xfId="0" applyFont="1" applyFill="1" applyBorder="1" applyAlignment="1">
      <alignment horizontal="center" vertical="center"/>
    </xf>
    <xf numFmtId="57" fontId="73" fillId="0" borderId="11" xfId="0" applyNumberFormat="1" applyFont="1" applyFill="1" applyBorder="1" applyAlignment="1">
      <alignment horizontal="center" vertical="center"/>
    </xf>
    <xf numFmtId="178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/>
    </xf>
    <xf numFmtId="176" fontId="6" fillId="33" borderId="11" xfId="0" applyNumberFormat="1" applyFont="1" applyFill="1" applyBorder="1" applyAlignment="1">
      <alignment vertical="center"/>
    </xf>
    <xf numFmtId="177" fontId="6" fillId="33" borderId="11" xfId="0" applyNumberFormat="1" applyFont="1" applyFill="1" applyBorder="1" applyAlignment="1">
      <alignment horizontal="center" vertical="center" wrapText="1"/>
    </xf>
    <xf numFmtId="178" fontId="6" fillId="0" borderId="19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justify" vertical="center"/>
    </xf>
    <xf numFmtId="176" fontId="6" fillId="0" borderId="19" xfId="0" applyNumberFormat="1" applyFont="1" applyFill="1" applyBorder="1" applyAlignment="1">
      <alignment vertical="center"/>
    </xf>
    <xf numFmtId="177" fontId="6" fillId="0" borderId="19" xfId="0" applyNumberFormat="1" applyFont="1" applyFill="1" applyBorder="1" applyAlignment="1">
      <alignment horizontal="center" vertical="center" wrapText="1"/>
    </xf>
    <xf numFmtId="178" fontId="6" fillId="0" borderId="2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/>
    </xf>
    <xf numFmtId="0" fontId="20" fillId="0" borderId="20" xfId="0" applyFont="1" applyFill="1" applyBorder="1" applyAlignment="1">
      <alignment horizontal="left" vertical="center" wrapText="1"/>
    </xf>
    <xf numFmtId="176" fontId="6" fillId="0" borderId="20" xfId="0" applyNumberFormat="1" applyFont="1" applyFill="1" applyBorder="1" applyAlignment="1">
      <alignment vertical="center"/>
    </xf>
    <xf numFmtId="177" fontId="6" fillId="0" borderId="2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74" fillId="0" borderId="2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176" fontId="6" fillId="0" borderId="20" xfId="0" applyNumberFormat="1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6" fontId="16" fillId="0" borderId="18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178" fontId="75" fillId="0" borderId="11" xfId="0" applyNumberFormat="1" applyFont="1" applyFill="1" applyBorder="1" applyAlignment="1">
      <alignment horizontal="center" vertical="center" wrapText="1"/>
    </xf>
    <xf numFmtId="178" fontId="75" fillId="0" borderId="18" xfId="0" applyNumberFormat="1" applyFont="1" applyFill="1" applyBorder="1" applyAlignment="1">
      <alignment horizontal="center" vertical="center" wrapText="1"/>
    </xf>
    <xf numFmtId="49" fontId="71" fillId="0" borderId="11" xfId="0" applyNumberFormat="1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49" fontId="75" fillId="0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8" fontId="17" fillId="0" borderId="11" xfId="0" applyNumberFormat="1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 vertical="center"/>
    </xf>
    <xf numFmtId="0" fontId="72" fillId="0" borderId="11" xfId="0" applyNumberFormat="1" applyFont="1" applyFill="1" applyBorder="1" applyAlignment="1">
      <alignment horizontal="center" vertical="center" wrapText="1"/>
    </xf>
    <xf numFmtId="178" fontId="0" fillId="0" borderId="0" xfId="0" applyNumberForma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justify" vertical="center"/>
    </xf>
    <xf numFmtId="0" fontId="66" fillId="0" borderId="11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right" vertical="center"/>
    </xf>
    <xf numFmtId="177" fontId="6" fillId="0" borderId="17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left" vertical="center" wrapText="1"/>
    </xf>
    <xf numFmtId="176" fontId="6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justify" vertical="center"/>
    </xf>
    <xf numFmtId="176" fontId="6" fillId="0" borderId="20" xfId="0" applyNumberFormat="1" applyFont="1" applyFill="1" applyBorder="1" applyAlignment="1">
      <alignment horizontal="right" vertical="center"/>
    </xf>
    <xf numFmtId="49" fontId="66" fillId="0" borderId="11" xfId="0" applyNumberFormat="1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/>
    </xf>
    <xf numFmtId="178" fontId="6" fillId="0" borderId="11" xfId="0" applyNumberFormat="1" applyFont="1" applyFill="1" applyBorder="1" applyAlignment="1">
      <alignment horizontal="left" vertical="center" wrapText="1"/>
    </xf>
    <xf numFmtId="176" fontId="6" fillId="0" borderId="20" xfId="0" applyNumberFormat="1" applyFont="1" applyFill="1" applyBorder="1" applyAlignment="1">
      <alignment horizontal="right" vertical="center"/>
    </xf>
    <xf numFmtId="49" fontId="76" fillId="0" borderId="11" xfId="0" applyNumberFormat="1" applyFont="1" applyFill="1" applyBorder="1" applyAlignment="1">
      <alignment horizontal="left" vertical="center" wrapText="1"/>
    </xf>
    <xf numFmtId="0" fontId="76" fillId="0" borderId="11" xfId="0" applyFont="1" applyFill="1" applyBorder="1" applyAlignment="1">
      <alignment horizontal="left" vertical="center" wrapText="1"/>
    </xf>
    <xf numFmtId="0" fontId="76" fillId="0" borderId="11" xfId="0" applyFont="1" applyFill="1" applyBorder="1" applyAlignment="1">
      <alignment horizontal="center" vertical="center" wrapText="1"/>
    </xf>
    <xf numFmtId="176" fontId="76" fillId="0" borderId="20" xfId="0" applyNumberFormat="1" applyFont="1" applyFill="1" applyBorder="1" applyAlignment="1">
      <alignment horizontal="right" vertical="center"/>
    </xf>
    <xf numFmtId="177" fontId="7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justify" vertical="center"/>
    </xf>
    <xf numFmtId="0" fontId="66" fillId="0" borderId="11" xfId="0" applyFont="1" applyFill="1" applyBorder="1" applyAlignment="1">
      <alignment horizontal="center" vertical="center"/>
    </xf>
    <xf numFmtId="178" fontId="66" fillId="0" borderId="11" xfId="0" applyNumberFormat="1" applyFont="1" applyBorder="1" applyAlignment="1">
      <alignment horizontal="left" vertical="center" wrapText="1"/>
    </xf>
    <xf numFmtId="178" fontId="66" fillId="0" borderId="11" xfId="0" applyNumberFormat="1" applyFont="1" applyBorder="1" applyAlignment="1">
      <alignment horizontal="center" vertical="center" wrapText="1"/>
    </xf>
    <xf numFmtId="176" fontId="66" fillId="0" borderId="11" xfId="0" applyNumberFormat="1" applyFont="1" applyBorder="1" applyAlignment="1">
      <alignment horizontal="right" vertical="center"/>
    </xf>
    <xf numFmtId="177" fontId="66" fillId="0" borderId="11" xfId="0" applyNumberFormat="1" applyFont="1" applyBorder="1" applyAlignment="1">
      <alignment horizontal="center" vertical="center" wrapText="1"/>
    </xf>
    <xf numFmtId="178" fontId="77" fillId="33" borderId="11" xfId="0" applyNumberFormat="1" applyFont="1" applyFill="1" applyBorder="1" applyAlignment="1">
      <alignment horizontal="center" vertical="center" wrapText="1"/>
    </xf>
    <xf numFmtId="0" fontId="77" fillId="33" borderId="11" xfId="0" applyFont="1" applyFill="1" applyBorder="1" applyAlignment="1">
      <alignment horizontal="center" vertical="center" wrapText="1"/>
    </xf>
    <xf numFmtId="176" fontId="77" fillId="33" borderId="1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178" fontId="78" fillId="33" borderId="11" xfId="0" applyNumberFormat="1" applyFont="1" applyFill="1" applyBorder="1" applyAlignment="1">
      <alignment horizontal="center" vertical="center" wrapText="1"/>
    </xf>
    <xf numFmtId="0" fontId="78" fillId="33" borderId="11" xfId="0" applyFont="1" applyFill="1" applyBorder="1" applyAlignment="1">
      <alignment horizontal="center" vertical="center" wrapText="1"/>
    </xf>
    <xf numFmtId="176" fontId="78" fillId="33" borderId="11" xfId="0" applyNumberFormat="1" applyFont="1" applyFill="1" applyBorder="1" applyAlignment="1">
      <alignment horizontal="center" vertical="center" wrapText="1"/>
    </xf>
    <xf numFmtId="180" fontId="78" fillId="33" borderId="11" xfId="0" applyNumberFormat="1" applyFont="1" applyFill="1" applyBorder="1" applyAlignment="1">
      <alignment horizontal="center" vertical="center" wrapText="1"/>
    </xf>
    <xf numFmtId="178" fontId="1" fillId="0" borderId="17" xfId="0" applyNumberFormat="1" applyFont="1" applyFill="1" applyBorder="1" applyAlignment="1">
      <alignment horizontal="center" vertical="center"/>
    </xf>
    <xf numFmtId="49" fontId="79" fillId="0" borderId="20" xfId="0" applyNumberFormat="1" applyFont="1" applyFill="1" applyBorder="1" applyAlignment="1">
      <alignment horizontal="center" vertical="center" wrapText="1"/>
    </xf>
    <xf numFmtId="181" fontId="79" fillId="0" borderId="20" xfId="0" applyNumberFormat="1" applyFont="1" applyFill="1" applyBorder="1" applyAlignment="1">
      <alignment horizontal="center" vertical="center" wrapText="1"/>
    </xf>
    <xf numFmtId="176" fontId="79" fillId="0" borderId="20" xfId="0" applyNumberFormat="1" applyFont="1" applyBorder="1" applyAlignment="1">
      <alignment horizontal="center" vertical="center" wrapText="1"/>
    </xf>
    <xf numFmtId="177" fontId="79" fillId="0" borderId="20" xfId="0" applyNumberFormat="1" applyFont="1" applyFill="1" applyBorder="1" applyAlignment="1">
      <alignment horizontal="center" vertical="center" wrapText="1"/>
    </xf>
    <xf numFmtId="49" fontId="79" fillId="0" borderId="20" xfId="0" applyNumberFormat="1" applyFont="1" applyBorder="1" applyAlignment="1">
      <alignment horizontal="center" vertical="center" wrapText="1"/>
    </xf>
    <xf numFmtId="0" fontId="79" fillId="0" borderId="20" xfId="49" applyFont="1" applyBorder="1" applyAlignment="1">
      <alignment vertical="center" wrapText="1"/>
      <protection/>
    </xf>
    <xf numFmtId="181" fontId="79" fillId="0" borderId="20" xfId="0" applyNumberFormat="1" applyFont="1" applyBorder="1" applyAlignment="1">
      <alignment horizontal="center" vertical="center" wrapText="1"/>
    </xf>
    <xf numFmtId="177" fontId="79" fillId="0" borderId="20" xfId="0" applyNumberFormat="1" applyFont="1" applyBorder="1" applyAlignment="1">
      <alignment horizontal="center" vertical="center" wrapText="1"/>
    </xf>
    <xf numFmtId="49" fontId="79" fillId="0" borderId="11" xfId="0" applyNumberFormat="1" applyFont="1" applyFill="1" applyBorder="1" applyAlignment="1">
      <alignment horizontal="center" vertical="center" wrapText="1"/>
    </xf>
    <xf numFmtId="181" fontId="79" fillId="0" borderId="11" xfId="0" applyNumberFormat="1" applyFont="1" applyFill="1" applyBorder="1" applyAlignment="1">
      <alignment horizontal="center" vertical="center" wrapText="1"/>
    </xf>
    <xf numFmtId="177" fontId="79" fillId="0" borderId="11" xfId="0" applyNumberFormat="1" applyFont="1" applyFill="1" applyBorder="1" applyAlignment="1">
      <alignment horizontal="center" vertical="center" wrapText="1"/>
    </xf>
    <xf numFmtId="49" fontId="80" fillId="0" borderId="20" xfId="0" applyNumberFormat="1" applyFont="1" applyBorder="1" applyAlignment="1">
      <alignment horizontal="center" vertical="center" wrapText="1"/>
    </xf>
    <xf numFmtId="181" fontId="80" fillId="0" borderId="20" xfId="0" applyNumberFormat="1" applyFont="1" applyBorder="1" applyAlignment="1">
      <alignment horizontal="center" vertical="center" wrapText="1"/>
    </xf>
    <xf numFmtId="176" fontId="80" fillId="0" borderId="20" xfId="0" applyNumberFormat="1" applyFont="1" applyBorder="1" applyAlignment="1">
      <alignment horizontal="center" vertical="center" wrapText="1"/>
    </xf>
    <xf numFmtId="177" fontId="80" fillId="0" borderId="20" xfId="0" applyNumberFormat="1" applyFont="1" applyBorder="1" applyAlignment="1">
      <alignment horizontal="center" vertical="center" wrapText="1"/>
    </xf>
    <xf numFmtId="49" fontId="80" fillId="0" borderId="20" xfId="0" applyNumberFormat="1" applyFont="1" applyFill="1" applyBorder="1" applyAlignment="1">
      <alignment horizontal="center" vertical="center" wrapText="1"/>
    </xf>
    <xf numFmtId="181" fontId="80" fillId="0" borderId="20" xfId="0" applyNumberFormat="1" applyFont="1" applyFill="1" applyBorder="1" applyAlignment="1">
      <alignment horizontal="center" vertical="center" wrapText="1"/>
    </xf>
    <xf numFmtId="177" fontId="80" fillId="0" borderId="20" xfId="0" applyNumberFormat="1" applyFont="1" applyFill="1" applyBorder="1" applyAlignment="1">
      <alignment horizontal="center" vertical="center" wrapText="1"/>
    </xf>
    <xf numFmtId="49" fontId="79" fillId="0" borderId="11" xfId="0" applyNumberFormat="1" applyFont="1" applyBorder="1" applyAlignment="1">
      <alignment horizontal="center" vertical="center" wrapText="1"/>
    </xf>
    <xf numFmtId="181" fontId="79" fillId="0" borderId="11" xfId="0" applyNumberFormat="1" applyFont="1" applyBorder="1" applyAlignment="1">
      <alignment horizontal="center" vertical="center" wrapText="1"/>
    </xf>
    <xf numFmtId="177" fontId="79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72" fillId="0" borderId="0" xfId="0" applyFont="1" applyFill="1" applyBorder="1" applyAlignment="1">
      <alignment horizontal="left" vertical="center"/>
    </xf>
    <xf numFmtId="0" fontId="81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6" fillId="0" borderId="11" xfId="0" applyFont="1" applyBorder="1" applyAlignment="1">
      <alignment horizontal="left" vertical="center" wrapText="1"/>
    </xf>
    <xf numFmtId="177" fontId="77" fillId="33" borderId="11" xfId="0" applyNumberFormat="1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49" fontId="80" fillId="0" borderId="11" xfId="0" applyNumberFormat="1" applyFont="1" applyFill="1" applyBorder="1" applyAlignment="1">
      <alignment horizontal="center" vertical="center" wrapText="1"/>
    </xf>
    <xf numFmtId="176" fontId="82" fillId="0" borderId="22" xfId="0" applyNumberFormat="1" applyFont="1" applyFill="1" applyBorder="1" applyAlignment="1">
      <alignment horizontal="center" vertical="center" wrapText="1"/>
    </xf>
    <xf numFmtId="176" fontId="82" fillId="0" borderId="11" xfId="0" applyNumberFormat="1" applyFont="1" applyFill="1" applyBorder="1" applyAlignment="1">
      <alignment horizontal="center" vertical="center" wrapText="1"/>
    </xf>
    <xf numFmtId="176" fontId="82" fillId="0" borderId="23" xfId="0" applyNumberFormat="1" applyFont="1" applyFill="1" applyBorder="1" applyAlignment="1">
      <alignment horizontal="center" vertical="center" wrapText="1"/>
    </xf>
    <xf numFmtId="49" fontId="82" fillId="0" borderId="23" xfId="0" applyNumberFormat="1" applyFont="1" applyFill="1" applyBorder="1" applyAlignment="1">
      <alignment horizontal="center" vertical="center" wrapText="1"/>
    </xf>
    <xf numFmtId="0" fontId="82" fillId="0" borderId="20" xfId="0" applyFont="1" applyFill="1" applyBorder="1" applyAlignment="1">
      <alignment horizontal="left" vertical="center"/>
    </xf>
    <xf numFmtId="181" fontId="82" fillId="0" borderId="11" xfId="0" applyNumberFormat="1" applyFont="1" applyFill="1" applyBorder="1" applyAlignment="1">
      <alignment horizontal="center" vertical="center" wrapText="1"/>
    </xf>
    <xf numFmtId="0" fontId="83" fillId="0" borderId="23" xfId="0" applyFont="1" applyFill="1" applyBorder="1" applyAlignment="1">
      <alignment horizontal="center" vertical="center" wrapText="1"/>
    </xf>
    <xf numFmtId="0" fontId="82" fillId="0" borderId="23" xfId="0" applyFont="1" applyFill="1" applyBorder="1" applyAlignment="1">
      <alignment horizontal="center" vertical="center" wrapText="1"/>
    </xf>
    <xf numFmtId="49" fontId="82" fillId="0" borderId="24" xfId="0" applyNumberFormat="1" applyFont="1" applyFill="1" applyBorder="1" applyAlignment="1">
      <alignment horizontal="center" vertical="center" wrapText="1"/>
    </xf>
    <xf numFmtId="0" fontId="82" fillId="0" borderId="19" xfId="0" applyFont="1" applyFill="1" applyBorder="1" applyAlignment="1">
      <alignment horizontal="left" vertical="center"/>
    </xf>
    <xf numFmtId="49" fontId="82" fillId="0" borderId="25" xfId="0" applyNumberFormat="1" applyFont="1" applyFill="1" applyBorder="1" applyAlignment="1">
      <alignment horizontal="center" vertical="center" wrapText="1"/>
    </xf>
    <xf numFmtId="181" fontId="82" fillId="0" borderId="23" xfId="0" applyNumberFormat="1" applyFont="1" applyFill="1" applyBorder="1" applyAlignment="1">
      <alignment horizontal="center" vertical="center" wrapText="1"/>
    </xf>
    <xf numFmtId="0" fontId="82" fillId="0" borderId="23" xfId="0" applyFont="1" applyFill="1" applyBorder="1" applyAlignment="1">
      <alignment horizontal="left" vertical="center" wrapText="1"/>
    </xf>
    <xf numFmtId="0" fontId="81" fillId="35" borderId="11" xfId="0" applyFont="1" applyFill="1" applyBorder="1" applyAlignment="1">
      <alignment horizontal="center" vertical="center"/>
    </xf>
    <xf numFmtId="49" fontId="82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82" fillId="0" borderId="11" xfId="0" applyFont="1" applyFill="1" applyBorder="1" applyAlignment="1">
      <alignment horizontal="center" vertical="center" wrapText="1"/>
    </xf>
    <xf numFmtId="0" fontId="66" fillId="0" borderId="11" xfId="0" applyFont="1" applyBorder="1" applyAlignment="1" quotePrefix="1">
      <alignment horizontal="center" vertical="center"/>
    </xf>
    <xf numFmtId="0" fontId="70" fillId="0" borderId="11" xfId="0" applyFont="1" applyFill="1" applyBorder="1" applyAlignment="1" quotePrefix="1">
      <alignment horizontal="center" vertical="center" wrapText="1"/>
    </xf>
    <xf numFmtId="49" fontId="7" fillId="0" borderId="11" xfId="0" applyNumberFormat="1" applyFont="1" applyFill="1" applyBorder="1" applyAlignment="1" quotePrefix="1">
      <alignment horizontal="center" vertical="center" wrapText="1"/>
    </xf>
    <xf numFmtId="0" fontId="6" fillId="0" borderId="11" xfId="0" applyFont="1" applyFill="1" applyBorder="1" applyAlignment="1" quotePrefix="1">
      <alignment horizontal="left" vertical="center" wrapText="1"/>
    </xf>
    <xf numFmtId="0" fontId="6" fillId="0" borderId="0" xfId="0" applyFont="1" applyFill="1" applyBorder="1" applyAlignment="1" quotePrefix="1">
      <alignment horizontal="justify" vertical="center"/>
    </xf>
    <xf numFmtId="0" fontId="6" fillId="0" borderId="11" xfId="0" applyFont="1" applyFill="1" applyBorder="1" applyAlignment="1" quotePrefix="1">
      <alignment horizontal="justify" vertical="center"/>
    </xf>
    <xf numFmtId="0" fontId="6" fillId="0" borderId="12" xfId="0" applyFont="1" applyBorder="1" applyAlignment="1" quotePrefix="1">
      <alignment horizontal="center" vertical="center" wrapText="1"/>
    </xf>
    <xf numFmtId="49" fontId="79" fillId="0" borderId="11" xfId="0" applyNumberFormat="1" applyFont="1" applyFill="1" applyBorder="1" applyAlignment="1" quotePrefix="1">
      <alignment horizontal="center" vertical="center" wrapText="1"/>
    </xf>
    <xf numFmtId="0" fontId="7" fillId="33" borderId="11" xfId="0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37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8"/>
  <sheetViews>
    <sheetView tabSelected="1" workbookViewId="0" topLeftCell="A250">
      <selection activeCell="M250" sqref="M1:M65536"/>
    </sheetView>
  </sheetViews>
  <sheetFormatPr defaultColWidth="9.00390625" defaultRowHeight="14.25"/>
  <cols>
    <col min="1" max="1" width="4.25390625" style="3" customWidth="1"/>
    <col min="2" max="2" width="14.50390625" style="3" customWidth="1"/>
    <col min="3" max="3" width="17.375" style="4" customWidth="1"/>
    <col min="4" max="4" width="13.875" style="4" customWidth="1"/>
    <col min="5" max="5" width="18.75390625" style="4" customWidth="1"/>
    <col min="6" max="6" width="13.875" style="5" customWidth="1"/>
    <col min="7" max="7" width="15.375" style="4" customWidth="1"/>
    <col min="8" max="8" width="9.375" style="4" customWidth="1"/>
    <col min="9" max="9" width="9.375" style="6" customWidth="1"/>
    <col min="10" max="10" width="5.625" style="7" customWidth="1"/>
    <col min="11" max="11" width="8.50390625" style="8" customWidth="1"/>
    <col min="12" max="12" width="7.625" style="4" customWidth="1"/>
    <col min="13" max="13" width="9.00390625" style="9" customWidth="1"/>
    <col min="14" max="14" width="12.875" style="9" customWidth="1"/>
    <col min="15" max="16384" width="9.00390625" style="3" customWidth="1"/>
  </cols>
  <sheetData>
    <row r="1" spans="1:14" ht="60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2" ht="23.25" customHeight="1">
      <c r="A2" s="11" t="s">
        <v>1</v>
      </c>
      <c r="B2" s="11"/>
      <c r="C2" s="12"/>
      <c r="D2" s="12"/>
      <c r="E2" s="13"/>
      <c r="F2" s="13"/>
      <c r="G2" s="13"/>
      <c r="H2" s="13"/>
      <c r="I2" s="62"/>
      <c r="J2" s="63"/>
      <c r="K2" s="62"/>
      <c r="L2" s="13"/>
    </row>
    <row r="3" spans="1:14" s="1" customFormat="1" ht="27" customHeight="1">
      <c r="A3" s="14" t="s">
        <v>2</v>
      </c>
      <c r="B3" s="15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7" t="s">
        <v>8</v>
      </c>
      <c r="H3" s="18" t="s">
        <v>9</v>
      </c>
      <c r="I3" s="64" t="s">
        <v>10</v>
      </c>
      <c r="J3" s="25" t="s">
        <v>11</v>
      </c>
      <c r="K3" s="65" t="s">
        <v>12</v>
      </c>
      <c r="L3" s="41" t="s">
        <v>13</v>
      </c>
      <c r="M3" s="66" t="s">
        <v>14</v>
      </c>
      <c r="N3" s="41" t="s">
        <v>15</v>
      </c>
    </row>
    <row r="4" spans="1:14" s="2" customFormat="1" ht="13.5">
      <c r="A4" s="19">
        <v>1</v>
      </c>
      <c r="B4" s="20">
        <v>9787560378916</v>
      </c>
      <c r="C4" s="21" t="s">
        <v>16</v>
      </c>
      <c r="D4" s="21" t="s">
        <v>17</v>
      </c>
      <c r="E4" s="21" t="s">
        <v>18</v>
      </c>
      <c r="F4" s="21" t="s">
        <v>19</v>
      </c>
      <c r="G4" s="22">
        <v>43497</v>
      </c>
      <c r="H4" s="23">
        <v>39.8</v>
      </c>
      <c r="I4" s="67" t="s">
        <v>20</v>
      </c>
      <c r="J4" s="68" t="s">
        <v>21</v>
      </c>
      <c r="K4" s="69">
        <v>1</v>
      </c>
      <c r="L4" s="70">
        <v>37</v>
      </c>
      <c r="M4" s="71">
        <f>K4+L4</f>
        <v>38</v>
      </c>
      <c r="N4" s="70">
        <f>(K4+L4)*H4</f>
        <v>1512.3999999999999</v>
      </c>
    </row>
    <row r="5" spans="1:14" s="2" customFormat="1" ht="13.5">
      <c r="A5" s="24">
        <v>2</v>
      </c>
      <c r="B5" s="20">
        <v>9787302249474</v>
      </c>
      <c r="C5" s="25" t="s">
        <v>22</v>
      </c>
      <c r="D5" s="26" t="s">
        <v>23</v>
      </c>
      <c r="E5" s="26" t="s">
        <v>24</v>
      </c>
      <c r="F5" s="26" t="s">
        <v>25</v>
      </c>
      <c r="G5" s="27" t="s">
        <v>26</v>
      </c>
      <c r="H5" s="23">
        <v>36</v>
      </c>
      <c r="I5" s="67" t="s">
        <v>20</v>
      </c>
      <c r="J5" s="68" t="s">
        <v>21</v>
      </c>
      <c r="K5" s="69">
        <v>1</v>
      </c>
      <c r="L5" s="70">
        <v>37</v>
      </c>
      <c r="M5" s="71">
        <f aca="true" t="shared" si="0" ref="M5:M13">K5+L5</f>
        <v>38</v>
      </c>
      <c r="N5" s="70">
        <f aca="true" t="shared" si="1" ref="N5:N13">(K5+L5)*H5</f>
        <v>1368</v>
      </c>
    </row>
    <row r="6" spans="1:14" s="2" customFormat="1" ht="13.5">
      <c r="A6" s="19">
        <v>3</v>
      </c>
      <c r="B6" s="20">
        <v>9787111703587</v>
      </c>
      <c r="C6" s="27" t="s">
        <v>27</v>
      </c>
      <c r="D6" s="28" t="s">
        <v>28</v>
      </c>
      <c r="E6" s="28" t="s">
        <v>29</v>
      </c>
      <c r="F6" s="28" t="s">
        <v>30</v>
      </c>
      <c r="G6" s="27" t="s">
        <v>31</v>
      </c>
      <c r="H6" s="23">
        <v>43.5</v>
      </c>
      <c r="I6" s="67" t="s">
        <v>20</v>
      </c>
      <c r="J6" s="68" t="s">
        <v>21</v>
      </c>
      <c r="K6" s="69">
        <v>1</v>
      </c>
      <c r="L6" s="70">
        <v>37</v>
      </c>
      <c r="M6" s="71">
        <f t="shared" si="0"/>
        <v>38</v>
      </c>
      <c r="N6" s="70">
        <f t="shared" si="1"/>
        <v>1653</v>
      </c>
    </row>
    <row r="7" spans="1:14" s="2" customFormat="1" ht="13.5">
      <c r="A7" s="24">
        <v>4</v>
      </c>
      <c r="B7" s="20">
        <v>9787111635536</v>
      </c>
      <c r="C7" s="29" t="s">
        <v>32</v>
      </c>
      <c r="D7" s="30" t="s">
        <v>28</v>
      </c>
      <c r="E7" s="28" t="s">
        <v>33</v>
      </c>
      <c r="F7" s="28" t="s">
        <v>30</v>
      </c>
      <c r="G7" s="27" t="s">
        <v>34</v>
      </c>
      <c r="H7" s="23">
        <v>42</v>
      </c>
      <c r="I7" s="67" t="s">
        <v>20</v>
      </c>
      <c r="J7" s="68" t="s">
        <v>21</v>
      </c>
      <c r="K7" s="69">
        <v>1</v>
      </c>
      <c r="L7" s="70">
        <v>37</v>
      </c>
      <c r="M7" s="71">
        <f t="shared" si="0"/>
        <v>38</v>
      </c>
      <c r="N7" s="70">
        <f t="shared" si="1"/>
        <v>1596</v>
      </c>
    </row>
    <row r="8" spans="1:14" s="2" customFormat="1" ht="13.5">
      <c r="A8" s="19">
        <v>5</v>
      </c>
      <c r="B8" s="20">
        <v>9787111583110</v>
      </c>
      <c r="C8" s="27" t="s">
        <v>35</v>
      </c>
      <c r="D8" s="28" t="s">
        <v>28</v>
      </c>
      <c r="E8" s="31" t="s">
        <v>36</v>
      </c>
      <c r="F8" s="28" t="s">
        <v>37</v>
      </c>
      <c r="G8" s="27" t="s">
        <v>38</v>
      </c>
      <c r="H8" s="23">
        <v>46</v>
      </c>
      <c r="I8" s="67" t="s">
        <v>20</v>
      </c>
      <c r="J8" s="68" t="s">
        <v>21</v>
      </c>
      <c r="K8" s="69">
        <v>1</v>
      </c>
      <c r="L8" s="70">
        <v>37</v>
      </c>
      <c r="M8" s="71">
        <f t="shared" si="0"/>
        <v>38</v>
      </c>
      <c r="N8" s="70">
        <f t="shared" si="1"/>
        <v>1748</v>
      </c>
    </row>
    <row r="9" spans="1:14" s="2" customFormat="1" ht="13.5">
      <c r="A9" s="24">
        <v>6</v>
      </c>
      <c r="B9" s="20">
        <v>9787040371222</v>
      </c>
      <c r="C9" s="27" t="s">
        <v>39</v>
      </c>
      <c r="D9" s="26" t="s">
        <v>40</v>
      </c>
      <c r="E9" s="25" t="s">
        <v>41</v>
      </c>
      <c r="F9" s="26" t="s">
        <v>42</v>
      </c>
      <c r="G9" s="27" t="s">
        <v>43</v>
      </c>
      <c r="H9" s="23">
        <v>42</v>
      </c>
      <c r="I9" s="67" t="s">
        <v>20</v>
      </c>
      <c r="J9" s="68" t="s">
        <v>21</v>
      </c>
      <c r="K9" s="69">
        <v>1</v>
      </c>
      <c r="L9" s="70">
        <v>37</v>
      </c>
      <c r="M9" s="71">
        <f t="shared" si="0"/>
        <v>38</v>
      </c>
      <c r="N9" s="70">
        <f t="shared" si="1"/>
        <v>1596</v>
      </c>
    </row>
    <row r="10" spans="1:14" s="2" customFormat="1" ht="13.5">
      <c r="A10" s="19">
        <v>7</v>
      </c>
      <c r="B10" s="20">
        <v>9787111473749</v>
      </c>
      <c r="C10" s="27" t="s">
        <v>44</v>
      </c>
      <c r="D10" s="29" t="s">
        <v>28</v>
      </c>
      <c r="E10" s="29" t="s">
        <v>45</v>
      </c>
      <c r="F10" s="29" t="s">
        <v>46</v>
      </c>
      <c r="G10" s="22">
        <v>41852</v>
      </c>
      <c r="H10" s="23">
        <v>29</v>
      </c>
      <c r="I10" s="67" t="s">
        <v>20</v>
      </c>
      <c r="J10" s="68" t="s">
        <v>21</v>
      </c>
      <c r="K10" s="69">
        <v>1</v>
      </c>
      <c r="L10" s="72">
        <v>70</v>
      </c>
      <c r="M10" s="71">
        <f t="shared" si="0"/>
        <v>71</v>
      </c>
      <c r="N10" s="70">
        <f t="shared" si="1"/>
        <v>2059</v>
      </c>
    </row>
    <row r="11" spans="1:14" ht="14.25">
      <c r="A11" s="24">
        <v>8</v>
      </c>
      <c r="B11" s="20">
        <v>9787302516965</v>
      </c>
      <c r="C11" s="29" t="s">
        <v>47</v>
      </c>
      <c r="D11" s="29" t="s">
        <v>23</v>
      </c>
      <c r="E11" s="29" t="s">
        <v>48</v>
      </c>
      <c r="F11" s="29" t="s">
        <v>46</v>
      </c>
      <c r="G11" s="27" t="s">
        <v>49</v>
      </c>
      <c r="H11" s="23">
        <v>49</v>
      </c>
      <c r="I11" s="67" t="s">
        <v>20</v>
      </c>
      <c r="J11" s="68" t="s">
        <v>21</v>
      </c>
      <c r="K11" s="69">
        <v>1</v>
      </c>
      <c r="L11" s="72">
        <v>70</v>
      </c>
      <c r="M11" s="71">
        <f t="shared" si="0"/>
        <v>71</v>
      </c>
      <c r="N11" s="70">
        <f t="shared" si="1"/>
        <v>3479</v>
      </c>
    </row>
    <row r="12" spans="1:14" ht="14.25">
      <c r="A12" s="19">
        <v>9</v>
      </c>
      <c r="B12" s="20">
        <v>9787111648888</v>
      </c>
      <c r="C12" s="32" t="s">
        <v>50</v>
      </c>
      <c r="D12" s="29" t="s">
        <v>28</v>
      </c>
      <c r="E12" s="29" t="s">
        <v>51</v>
      </c>
      <c r="F12" s="29" t="s">
        <v>25</v>
      </c>
      <c r="G12" s="33" t="s">
        <v>52</v>
      </c>
      <c r="H12" s="23">
        <v>49.8</v>
      </c>
      <c r="I12" s="67" t="s">
        <v>20</v>
      </c>
      <c r="J12" s="68" t="s">
        <v>21</v>
      </c>
      <c r="K12" s="69">
        <v>1</v>
      </c>
      <c r="L12" s="72">
        <v>70</v>
      </c>
      <c r="M12" s="71">
        <f t="shared" si="0"/>
        <v>71</v>
      </c>
      <c r="N12" s="70">
        <f t="shared" si="1"/>
        <v>3535.7999999999997</v>
      </c>
    </row>
    <row r="13" spans="1:14" ht="14.25">
      <c r="A13" s="24">
        <v>10</v>
      </c>
      <c r="B13" s="20">
        <v>9787111612780</v>
      </c>
      <c r="C13" s="21" t="s">
        <v>53</v>
      </c>
      <c r="D13" s="34" t="s">
        <v>28</v>
      </c>
      <c r="E13" s="35" t="s">
        <v>54</v>
      </c>
      <c r="F13" s="29" t="s">
        <v>30</v>
      </c>
      <c r="G13" s="33" t="s">
        <v>55</v>
      </c>
      <c r="H13" s="23">
        <v>44.8</v>
      </c>
      <c r="I13" s="67" t="s">
        <v>20</v>
      </c>
      <c r="J13" s="68" t="s">
        <v>21</v>
      </c>
      <c r="K13" s="69">
        <v>1</v>
      </c>
      <c r="L13" s="72">
        <v>70</v>
      </c>
      <c r="M13" s="71">
        <f t="shared" si="0"/>
        <v>71</v>
      </c>
      <c r="N13" s="70">
        <f t="shared" si="1"/>
        <v>3180.7999999999997</v>
      </c>
    </row>
    <row r="14" spans="1:14" ht="14.25">
      <c r="A14" s="24"/>
      <c r="B14" s="24"/>
      <c r="C14" s="36"/>
      <c r="D14" s="37"/>
      <c r="E14" s="37"/>
      <c r="F14" s="38"/>
      <c r="G14" s="37"/>
      <c r="H14" s="37"/>
      <c r="I14" s="73"/>
      <c r="J14" s="74"/>
      <c r="K14" s="73"/>
      <c r="L14" s="36"/>
      <c r="M14" s="75"/>
      <c r="N14" s="70"/>
    </row>
    <row r="15" spans="1:14" ht="22.5" customHeight="1">
      <c r="A15" s="39" t="s">
        <v>56</v>
      </c>
      <c r="B15" s="39"/>
      <c r="C15" s="39"/>
      <c r="D15" s="40" t="s">
        <v>57</v>
      </c>
      <c r="E15" s="40" t="s">
        <v>58</v>
      </c>
      <c r="F15" s="40"/>
      <c r="G15" s="40" t="s">
        <v>59</v>
      </c>
      <c r="H15" s="40">
        <v>15539568532</v>
      </c>
      <c r="I15" s="40"/>
      <c r="J15" s="40"/>
      <c r="K15" s="40"/>
      <c r="L15" s="3"/>
      <c r="M15" s="3"/>
      <c r="N15" s="3"/>
    </row>
    <row r="16" spans="1:14" ht="22.5" customHeight="1">
      <c r="A16" s="41" t="s">
        <v>2</v>
      </c>
      <c r="B16" s="42" t="s">
        <v>3</v>
      </c>
      <c r="C16" s="43" t="s">
        <v>4</v>
      </c>
      <c r="D16" s="43" t="s">
        <v>5</v>
      </c>
      <c r="E16" s="43" t="s">
        <v>6</v>
      </c>
      <c r="F16" s="43" t="s">
        <v>7</v>
      </c>
      <c r="G16" s="44" t="s">
        <v>8</v>
      </c>
      <c r="H16" s="45" t="s">
        <v>9</v>
      </c>
      <c r="I16" s="76" t="s">
        <v>10</v>
      </c>
      <c r="J16" s="25" t="s">
        <v>11</v>
      </c>
      <c r="K16" s="72" t="s">
        <v>60</v>
      </c>
      <c r="L16" s="66" t="s">
        <v>13</v>
      </c>
      <c r="M16" s="66" t="s">
        <v>14</v>
      </c>
      <c r="N16" s="66" t="s">
        <v>61</v>
      </c>
    </row>
    <row r="17" spans="1:14" ht="22.5" customHeight="1">
      <c r="A17" s="41">
        <v>11</v>
      </c>
      <c r="B17" s="20">
        <v>9787564746971</v>
      </c>
      <c r="C17" s="33" t="s">
        <v>62</v>
      </c>
      <c r="D17" s="33" t="s">
        <v>63</v>
      </c>
      <c r="E17" s="33" t="s">
        <v>64</v>
      </c>
      <c r="F17" s="33" t="s">
        <v>46</v>
      </c>
      <c r="G17" s="33" t="s">
        <v>65</v>
      </c>
      <c r="H17" s="23">
        <v>48</v>
      </c>
      <c r="I17" s="33" t="s">
        <v>20</v>
      </c>
      <c r="J17" s="68" t="s">
        <v>21</v>
      </c>
      <c r="K17" s="72">
        <v>1</v>
      </c>
      <c r="L17" s="66">
        <v>64</v>
      </c>
      <c r="M17" s="66">
        <f aca="true" t="shared" si="2" ref="M17:M55">K17+L17</f>
        <v>65</v>
      </c>
      <c r="N17" s="66">
        <f aca="true" t="shared" si="3" ref="N17:N55">M17*H17</f>
        <v>3120</v>
      </c>
    </row>
    <row r="18" spans="1:14" ht="22.5" customHeight="1">
      <c r="A18" s="41">
        <v>12</v>
      </c>
      <c r="B18" s="20">
        <v>9787200159301</v>
      </c>
      <c r="C18" s="33" t="s">
        <v>66</v>
      </c>
      <c r="D18" s="26" t="s">
        <v>67</v>
      </c>
      <c r="E18" s="33" t="s">
        <v>68</v>
      </c>
      <c r="F18" s="33" t="s">
        <v>46</v>
      </c>
      <c r="G18" s="33" t="s">
        <v>69</v>
      </c>
      <c r="H18" s="23">
        <v>45</v>
      </c>
      <c r="I18" s="33" t="s">
        <v>20</v>
      </c>
      <c r="J18" s="68" t="s">
        <v>21</v>
      </c>
      <c r="K18" s="75">
        <v>1</v>
      </c>
      <c r="L18" s="77">
        <v>91</v>
      </c>
      <c r="M18" s="66">
        <f t="shared" si="2"/>
        <v>92</v>
      </c>
      <c r="N18" s="66">
        <f t="shared" si="3"/>
        <v>4140</v>
      </c>
    </row>
    <row r="19" spans="1:14" ht="22.5" customHeight="1">
      <c r="A19" s="41">
        <v>13</v>
      </c>
      <c r="B19" s="20">
        <v>9787121375576</v>
      </c>
      <c r="C19" s="33" t="s">
        <v>70</v>
      </c>
      <c r="D19" s="46" t="s">
        <v>71</v>
      </c>
      <c r="E19" s="33" t="s">
        <v>72</v>
      </c>
      <c r="F19" s="33" t="s">
        <v>46</v>
      </c>
      <c r="G19" s="33" t="s">
        <v>73</v>
      </c>
      <c r="H19" s="23">
        <v>49</v>
      </c>
      <c r="I19" s="33" t="s">
        <v>20</v>
      </c>
      <c r="J19" s="68" t="s">
        <v>21</v>
      </c>
      <c r="K19" s="75">
        <v>1</v>
      </c>
      <c r="L19" s="77">
        <v>71</v>
      </c>
      <c r="M19" s="66">
        <f t="shared" si="2"/>
        <v>72</v>
      </c>
      <c r="N19" s="66">
        <f t="shared" si="3"/>
        <v>3528</v>
      </c>
    </row>
    <row r="20" spans="1:14" ht="22.5" customHeight="1">
      <c r="A20" s="41">
        <v>14</v>
      </c>
      <c r="B20" s="20">
        <v>9787040603583</v>
      </c>
      <c r="C20" s="33" t="s">
        <v>74</v>
      </c>
      <c r="D20" s="47" t="s">
        <v>40</v>
      </c>
      <c r="E20" s="47" t="s">
        <v>75</v>
      </c>
      <c r="F20" s="33" t="s">
        <v>46</v>
      </c>
      <c r="G20" s="48">
        <v>45047</v>
      </c>
      <c r="H20" s="26">
        <v>44.8</v>
      </c>
      <c r="I20" s="33" t="s">
        <v>20</v>
      </c>
      <c r="J20" s="68" t="s">
        <v>21</v>
      </c>
      <c r="K20" s="75">
        <v>3</v>
      </c>
      <c r="L20" s="77">
        <v>248</v>
      </c>
      <c r="M20" s="66">
        <f t="shared" si="2"/>
        <v>251</v>
      </c>
      <c r="N20" s="66">
        <f t="shared" si="3"/>
        <v>11244.8</v>
      </c>
    </row>
    <row r="21" spans="1:14" ht="22.5" customHeight="1">
      <c r="A21" s="41">
        <v>15</v>
      </c>
      <c r="B21" s="20">
        <v>9787563563562</v>
      </c>
      <c r="C21" s="33" t="s">
        <v>76</v>
      </c>
      <c r="D21" s="46" t="s">
        <v>77</v>
      </c>
      <c r="E21" s="33" t="s">
        <v>78</v>
      </c>
      <c r="F21" s="33" t="s">
        <v>30</v>
      </c>
      <c r="G21" s="22">
        <v>44287</v>
      </c>
      <c r="H21" s="23">
        <v>49.8</v>
      </c>
      <c r="I21" s="33" t="s">
        <v>20</v>
      </c>
      <c r="J21" s="68" t="s">
        <v>21</v>
      </c>
      <c r="K21" s="75">
        <v>2</v>
      </c>
      <c r="L21" s="77">
        <v>139</v>
      </c>
      <c r="M21" s="66">
        <f t="shared" si="2"/>
        <v>141</v>
      </c>
      <c r="N21" s="66">
        <f t="shared" si="3"/>
        <v>7021.799999999999</v>
      </c>
    </row>
    <row r="22" spans="1:14" ht="22.5" customHeight="1">
      <c r="A22" s="41">
        <v>16</v>
      </c>
      <c r="B22" s="20">
        <v>9787111627463</v>
      </c>
      <c r="C22" s="21" t="s">
        <v>79</v>
      </c>
      <c r="D22" s="49" t="s">
        <v>28</v>
      </c>
      <c r="E22" s="25" t="s">
        <v>80</v>
      </c>
      <c r="F22" s="25" t="s">
        <v>46</v>
      </c>
      <c r="G22" s="33" t="s">
        <v>81</v>
      </c>
      <c r="H22" s="23">
        <v>59.8</v>
      </c>
      <c r="I22" s="33" t="s">
        <v>20</v>
      </c>
      <c r="J22" s="68" t="s">
        <v>21</v>
      </c>
      <c r="K22" s="75">
        <v>1</v>
      </c>
      <c r="L22" s="77">
        <v>50</v>
      </c>
      <c r="M22" s="66">
        <f t="shared" si="2"/>
        <v>51</v>
      </c>
      <c r="N22" s="66">
        <f t="shared" si="3"/>
        <v>3049.7999999999997</v>
      </c>
    </row>
    <row r="23" spans="1:14" ht="22.5" customHeight="1">
      <c r="A23" s="41">
        <v>17</v>
      </c>
      <c r="B23" s="20">
        <v>9787512429345</v>
      </c>
      <c r="C23" s="33" t="s">
        <v>82</v>
      </c>
      <c r="D23" s="46" t="s">
        <v>83</v>
      </c>
      <c r="E23" s="33" t="s">
        <v>84</v>
      </c>
      <c r="F23" s="33" t="s">
        <v>37</v>
      </c>
      <c r="G23" s="22">
        <v>43466</v>
      </c>
      <c r="H23" s="23">
        <v>46</v>
      </c>
      <c r="I23" s="22" t="s">
        <v>20</v>
      </c>
      <c r="J23" s="68" t="s">
        <v>21</v>
      </c>
      <c r="K23" s="75">
        <v>1</v>
      </c>
      <c r="L23" s="77">
        <v>71</v>
      </c>
      <c r="M23" s="66">
        <f t="shared" si="2"/>
        <v>72</v>
      </c>
      <c r="N23" s="66">
        <f t="shared" si="3"/>
        <v>3312</v>
      </c>
    </row>
    <row r="24" spans="1:14" ht="22.5" customHeight="1">
      <c r="A24" s="41">
        <v>18</v>
      </c>
      <c r="B24" s="20">
        <v>9787568536516</v>
      </c>
      <c r="C24" s="25" t="s">
        <v>85</v>
      </c>
      <c r="D24" s="49" t="s">
        <v>86</v>
      </c>
      <c r="E24" s="25" t="s">
        <v>87</v>
      </c>
      <c r="F24" s="25" t="s">
        <v>88</v>
      </c>
      <c r="G24" s="33" t="s">
        <v>89</v>
      </c>
      <c r="H24" s="23">
        <v>57.8</v>
      </c>
      <c r="I24" s="33" t="s">
        <v>20</v>
      </c>
      <c r="J24" s="68" t="s">
        <v>21</v>
      </c>
      <c r="K24" s="75">
        <v>4</v>
      </c>
      <c r="L24" s="77">
        <v>328</v>
      </c>
      <c r="M24" s="66">
        <f t="shared" si="2"/>
        <v>332</v>
      </c>
      <c r="N24" s="66">
        <f t="shared" si="3"/>
        <v>19189.6</v>
      </c>
    </row>
    <row r="25" spans="1:14" ht="22.5" customHeight="1">
      <c r="A25" s="41">
        <v>19</v>
      </c>
      <c r="B25" s="46">
        <v>9787516511831</v>
      </c>
      <c r="C25" s="26" t="s">
        <v>90</v>
      </c>
      <c r="D25" s="26" t="s">
        <v>91</v>
      </c>
      <c r="E25" s="33" t="s">
        <v>92</v>
      </c>
      <c r="F25" s="33" t="s">
        <v>46</v>
      </c>
      <c r="G25" s="22">
        <v>42795</v>
      </c>
      <c r="H25" s="23">
        <v>49.8</v>
      </c>
      <c r="I25" s="33" t="s">
        <v>20</v>
      </c>
      <c r="J25" s="68" t="s">
        <v>21</v>
      </c>
      <c r="K25" s="75">
        <v>1</v>
      </c>
      <c r="L25" s="77">
        <v>91</v>
      </c>
      <c r="M25" s="66">
        <f t="shared" si="2"/>
        <v>92</v>
      </c>
      <c r="N25" s="66">
        <f t="shared" si="3"/>
        <v>4581.599999999999</v>
      </c>
    </row>
    <row r="26" spans="1:14" ht="22.5" customHeight="1">
      <c r="A26" s="41">
        <v>20</v>
      </c>
      <c r="B26" s="20">
        <v>9787563562374</v>
      </c>
      <c r="C26" s="33" t="s">
        <v>93</v>
      </c>
      <c r="D26" s="33" t="s">
        <v>77</v>
      </c>
      <c r="E26" s="33" t="s">
        <v>94</v>
      </c>
      <c r="F26" s="33" t="s">
        <v>30</v>
      </c>
      <c r="G26" s="33" t="s">
        <v>95</v>
      </c>
      <c r="H26" s="23">
        <v>35</v>
      </c>
      <c r="I26" s="33" t="s">
        <v>20</v>
      </c>
      <c r="J26" s="68" t="s">
        <v>21</v>
      </c>
      <c r="K26" s="75">
        <v>2</v>
      </c>
      <c r="L26" s="77">
        <v>150</v>
      </c>
      <c r="M26" s="66">
        <f t="shared" si="2"/>
        <v>152</v>
      </c>
      <c r="N26" s="66">
        <f t="shared" si="3"/>
        <v>5320</v>
      </c>
    </row>
    <row r="27" spans="1:14" ht="22.5" customHeight="1">
      <c r="A27" s="41">
        <v>21</v>
      </c>
      <c r="B27" s="33" t="s">
        <v>96</v>
      </c>
      <c r="C27" s="33" t="s">
        <v>97</v>
      </c>
      <c r="D27" s="33" t="s">
        <v>86</v>
      </c>
      <c r="E27" s="33" t="s">
        <v>98</v>
      </c>
      <c r="F27" s="50" t="s">
        <v>99</v>
      </c>
      <c r="G27" s="50" t="s">
        <v>89</v>
      </c>
      <c r="H27" s="33" t="s">
        <v>100</v>
      </c>
      <c r="I27" s="33" t="s">
        <v>20</v>
      </c>
      <c r="J27" s="68" t="s">
        <v>21</v>
      </c>
      <c r="K27" s="75">
        <v>2</v>
      </c>
      <c r="L27" s="77">
        <v>155</v>
      </c>
      <c r="M27" s="66">
        <f t="shared" si="2"/>
        <v>157</v>
      </c>
      <c r="N27" s="66">
        <f t="shared" si="3"/>
        <v>8635</v>
      </c>
    </row>
    <row r="28" spans="1:14" ht="22.5" customHeight="1">
      <c r="A28" s="41">
        <v>22</v>
      </c>
      <c r="B28" s="20">
        <v>9787519128746</v>
      </c>
      <c r="C28" s="33" t="s">
        <v>101</v>
      </c>
      <c r="D28" s="33" t="s">
        <v>102</v>
      </c>
      <c r="E28" s="33" t="s">
        <v>103</v>
      </c>
      <c r="F28" s="33" t="s">
        <v>25</v>
      </c>
      <c r="G28" s="33" t="s">
        <v>104</v>
      </c>
      <c r="H28" s="23">
        <v>54</v>
      </c>
      <c r="I28" s="33" t="s">
        <v>20</v>
      </c>
      <c r="J28" s="68" t="s">
        <v>21</v>
      </c>
      <c r="K28" s="75">
        <v>1</v>
      </c>
      <c r="L28" s="77">
        <v>50</v>
      </c>
      <c r="M28" s="66">
        <f t="shared" si="2"/>
        <v>51</v>
      </c>
      <c r="N28" s="66">
        <f t="shared" si="3"/>
        <v>2754</v>
      </c>
    </row>
    <row r="29" spans="1:14" ht="22.5" customHeight="1">
      <c r="A29" s="41">
        <v>23</v>
      </c>
      <c r="B29" s="20">
        <v>9787564747015</v>
      </c>
      <c r="C29" s="33" t="s">
        <v>105</v>
      </c>
      <c r="D29" s="33" t="s">
        <v>63</v>
      </c>
      <c r="E29" s="33" t="s">
        <v>106</v>
      </c>
      <c r="F29" s="33" t="s">
        <v>30</v>
      </c>
      <c r="G29" s="33" t="s">
        <v>107</v>
      </c>
      <c r="H29" s="23">
        <v>48</v>
      </c>
      <c r="I29" s="33" t="s">
        <v>20</v>
      </c>
      <c r="J29" s="68" t="s">
        <v>21</v>
      </c>
      <c r="K29" s="75">
        <v>1</v>
      </c>
      <c r="L29" s="77">
        <v>51</v>
      </c>
      <c r="M29" s="66">
        <f t="shared" si="2"/>
        <v>52</v>
      </c>
      <c r="N29" s="66">
        <f t="shared" si="3"/>
        <v>2496</v>
      </c>
    </row>
    <row r="30" spans="1:14" ht="22.5" customHeight="1">
      <c r="A30" s="41">
        <v>24</v>
      </c>
      <c r="B30" s="20">
        <v>9787563674558</v>
      </c>
      <c r="C30" s="33" t="s">
        <v>108</v>
      </c>
      <c r="D30" s="33" t="s">
        <v>109</v>
      </c>
      <c r="E30" s="33" t="s">
        <v>110</v>
      </c>
      <c r="F30" s="33" t="s">
        <v>46</v>
      </c>
      <c r="G30" s="33" t="s">
        <v>111</v>
      </c>
      <c r="H30" s="23">
        <v>35</v>
      </c>
      <c r="I30" s="33" t="s">
        <v>20</v>
      </c>
      <c r="J30" s="68" t="s">
        <v>21</v>
      </c>
      <c r="K30" s="75">
        <v>1</v>
      </c>
      <c r="L30" s="77">
        <v>51</v>
      </c>
      <c r="M30" s="66">
        <f t="shared" si="2"/>
        <v>52</v>
      </c>
      <c r="N30" s="66">
        <f t="shared" si="3"/>
        <v>1820</v>
      </c>
    </row>
    <row r="31" spans="1:14" ht="22.5" customHeight="1">
      <c r="A31" s="41">
        <v>25</v>
      </c>
      <c r="B31" s="20">
        <v>9787519128739</v>
      </c>
      <c r="C31" s="33" t="s">
        <v>112</v>
      </c>
      <c r="D31" s="33" t="s">
        <v>102</v>
      </c>
      <c r="E31" s="33" t="s">
        <v>113</v>
      </c>
      <c r="F31" s="33" t="s">
        <v>25</v>
      </c>
      <c r="G31" s="33" t="s">
        <v>104</v>
      </c>
      <c r="H31" s="23">
        <v>55</v>
      </c>
      <c r="I31" s="33" t="s">
        <v>20</v>
      </c>
      <c r="J31" s="68" t="s">
        <v>21</v>
      </c>
      <c r="K31" s="75">
        <v>1</v>
      </c>
      <c r="L31" s="77">
        <v>51</v>
      </c>
      <c r="M31" s="66">
        <f t="shared" si="2"/>
        <v>52</v>
      </c>
      <c r="N31" s="66">
        <f t="shared" si="3"/>
        <v>2860</v>
      </c>
    </row>
    <row r="32" spans="1:14" ht="22.5" customHeight="1">
      <c r="A32" s="41">
        <v>26</v>
      </c>
      <c r="B32" s="33" t="s">
        <v>114</v>
      </c>
      <c r="C32" s="33" t="s">
        <v>115</v>
      </c>
      <c r="D32" s="33" t="s">
        <v>77</v>
      </c>
      <c r="E32" s="33" t="s">
        <v>116</v>
      </c>
      <c r="F32" s="33" t="s">
        <v>30</v>
      </c>
      <c r="G32" s="22">
        <v>44075</v>
      </c>
      <c r="H32" s="23">
        <v>35</v>
      </c>
      <c r="I32" s="33" t="s">
        <v>20</v>
      </c>
      <c r="J32" s="68" t="s">
        <v>21</v>
      </c>
      <c r="K32" s="75">
        <v>4</v>
      </c>
      <c r="L32" s="77">
        <v>281</v>
      </c>
      <c r="M32" s="66">
        <f t="shared" si="2"/>
        <v>285</v>
      </c>
      <c r="N32" s="66">
        <f t="shared" si="3"/>
        <v>9975</v>
      </c>
    </row>
    <row r="33" spans="1:14" ht="22.5" customHeight="1">
      <c r="A33" s="41">
        <v>27</v>
      </c>
      <c r="B33" s="20">
        <v>9787040494679</v>
      </c>
      <c r="C33" s="25" t="s">
        <v>117</v>
      </c>
      <c r="D33" s="47" t="s">
        <v>118</v>
      </c>
      <c r="E33" s="47" t="s">
        <v>119</v>
      </c>
      <c r="F33" s="25" t="s">
        <v>25</v>
      </c>
      <c r="G33" s="33" t="s">
        <v>107</v>
      </c>
      <c r="H33" s="23">
        <v>32</v>
      </c>
      <c r="I33" s="22" t="s">
        <v>120</v>
      </c>
      <c r="J33" s="68" t="s">
        <v>21</v>
      </c>
      <c r="K33" s="75">
        <v>4</v>
      </c>
      <c r="L33" s="77">
        <v>250</v>
      </c>
      <c r="M33" s="66">
        <f t="shared" si="2"/>
        <v>254</v>
      </c>
      <c r="N33" s="66">
        <f t="shared" si="3"/>
        <v>8128</v>
      </c>
    </row>
    <row r="34" spans="1:14" ht="22.5" customHeight="1">
      <c r="A34" s="41">
        <v>28</v>
      </c>
      <c r="B34" s="20">
        <v>9787516525753</v>
      </c>
      <c r="C34" s="33" t="s">
        <v>121</v>
      </c>
      <c r="D34" s="33" t="s">
        <v>91</v>
      </c>
      <c r="E34" s="33" t="s">
        <v>122</v>
      </c>
      <c r="F34" s="33" t="s">
        <v>46</v>
      </c>
      <c r="G34" s="33" t="s">
        <v>123</v>
      </c>
      <c r="H34" s="23">
        <v>52</v>
      </c>
      <c r="I34" s="33" t="s">
        <v>120</v>
      </c>
      <c r="J34" s="68" t="s">
        <v>21</v>
      </c>
      <c r="K34" s="75">
        <v>5</v>
      </c>
      <c r="L34" s="77">
        <v>281</v>
      </c>
      <c r="M34" s="66">
        <f t="shared" si="2"/>
        <v>286</v>
      </c>
      <c r="N34" s="66">
        <f t="shared" si="3"/>
        <v>14872</v>
      </c>
    </row>
    <row r="35" spans="1:14" ht="22.5" customHeight="1">
      <c r="A35" s="41">
        <v>29</v>
      </c>
      <c r="B35" s="321" t="s">
        <v>124</v>
      </c>
      <c r="C35" s="33" t="s">
        <v>125</v>
      </c>
      <c r="D35" s="33" t="s">
        <v>126</v>
      </c>
      <c r="E35" s="33" t="s">
        <v>127</v>
      </c>
      <c r="F35" s="33" t="s">
        <v>30</v>
      </c>
      <c r="G35" s="33" t="s">
        <v>104</v>
      </c>
      <c r="H35" s="23">
        <v>40</v>
      </c>
      <c r="I35" s="33" t="s">
        <v>120</v>
      </c>
      <c r="J35" s="68" t="s">
        <v>21</v>
      </c>
      <c r="K35" s="75">
        <v>2</v>
      </c>
      <c r="L35" s="77">
        <v>51</v>
      </c>
      <c r="M35" s="66">
        <f t="shared" si="2"/>
        <v>53</v>
      </c>
      <c r="N35" s="66">
        <f t="shared" si="3"/>
        <v>2120</v>
      </c>
    </row>
    <row r="36" spans="1:14" ht="22.5" customHeight="1">
      <c r="A36" s="41">
        <v>30</v>
      </c>
      <c r="B36" s="20" t="s">
        <v>128</v>
      </c>
      <c r="C36" s="21" t="s">
        <v>129</v>
      </c>
      <c r="D36" s="21" t="s">
        <v>130</v>
      </c>
      <c r="E36" s="21" t="s">
        <v>131</v>
      </c>
      <c r="F36" s="21" t="s">
        <v>46</v>
      </c>
      <c r="G36" s="52">
        <v>45047</v>
      </c>
      <c r="H36" s="53">
        <v>32</v>
      </c>
      <c r="I36" s="33" t="s">
        <v>120</v>
      </c>
      <c r="J36" s="68" t="s">
        <v>21</v>
      </c>
      <c r="K36" s="75">
        <v>2</v>
      </c>
      <c r="L36" s="77">
        <v>68</v>
      </c>
      <c r="M36" s="66">
        <f t="shared" si="2"/>
        <v>70</v>
      </c>
      <c r="N36" s="66">
        <f t="shared" si="3"/>
        <v>2240</v>
      </c>
    </row>
    <row r="37" spans="1:14" ht="22.5" customHeight="1">
      <c r="A37" s="41">
        <v>31</v>
      </c>
      <c r="B37" s="20">
        <v>9787111636687</v>
      </c>
      <c r="C37" s="33" t="s">
        <v>132</v>
      </c>
      <c r="D37" s="46" t="s">
        <v>28</v>
      </c>
      <c r="E37" s="33" t="s">
        <v>133</v>
      </c>
      <c r="F37" s="33" t="s">
        <v>46</v>
      </c>
      <c r="G37" s="33" t="s">
        <v>134</v>
      </c>
      <c r="H37" s="23">
        <v>45</v>
      </c>
      <c r="I37" s="22" t="s">
        <v>120</v>
      </c>
      <c r="J37" s="68" t="s">
        <v>21</v>
      </c>
      <c r="K37" s="75">
        <v>1</v>
      </c>
      <c r="L37" s="77">
        <v>71</v>
      </c>
      <c r="M37" s="66">
        <f t="shared" si="2"/>
        <v>72</v>
      </c>
      <c r="N37" s="66">
        <f t="shared" si="3"/>
        <v>3240</v>
      </c>
    </row>
    <row r="38" spans="1:14" ht="22.5" customHeight="1">
      <c r="A38" s="41">
        <v>32</v>
      </c>
      <c r="B38" s="20">
        <v>9787111650058</v>
      </c>
      <c r="C38" s="33" t="s">
        <v>135</v>
      </c>
      <c r="D38" s="33" t="s">
        <v>28</v>
      </c>
      <c r="E38" s="33" t="s">
        <v>136</v>
      </c>
      <c r="F38" s="33" t="s">
        <v>25</v>
      </c>
      <c r="G38" s="33" t="s">
        <v>137</v>
      </c>
      <c r="H38" s="23">
        <v>45</v>
      </c>
      <c r="I38" s="33" t="s">
        <v>138</v>
      </c>
      <c r="J38" s="68" t="s">
        <v>21</v>
      </c>
      <c r="K38" s="75">
        <v>2</v>
      </c>
      <c r="L38" s="77">
        <v>115</v>
      </c>
      <c r="M38" s="66">
        <f t="shared" si="2"/>
        <v>117</v>
      </c>
      <c r="N38" s="66">
        <f t="shared" si="3"/>
        <v>5265</v>
      </c>
    </row>
    <row r="39" spans="1:14" ht="22.5" customHeight="1">
      <c r="A39" s="41">
        <v>33</v>
      </c>
      <c r="B39" s="20">
        <v>9787561266663</v>
      </c>
      <c r="C39" s="33" t="s">
        <v>139</v>
      </c>
      <c r="D39" s="46" t="s">
        <v>140</v>
      </c>
      <c r="E39" s="21" t="s">
        <v>141</v>
      </c>
      <c r="F39" s="25" t="s">
        <v>46</v>
      </c>
      <c r="G39" s="54" t="s">
        <v>142</v>
      </c>
      <c r="H39" s="23">
        <v>45</v>
      </c>
      <c r="I39" s="33" t="s">
        <v>138</v>
      </c>
      <c r="J39" s="68" t="s">
        <v>21</v>
      </c>
      <c r="K39" s="75">
        <v>1</v>
      </c>
      <c r="L39" s="77">
        <v>78</v>
      </c>
      <c r="M39" s="66">
        <f t="shared" si="2"/>
        <v>79</v>
      </c>
      <c r="N39" s="66">
        <f t="shared" si="3"/>
        <v>3555</v>
      </c>
    </row>
    <row r="40" spans="1:14" ht="22.5" customHeight="1">
      <c r="A40" s="41">
        <v>34</v>
      </c>
      <c r="B40" s="20">
        <v>9787566132239</v>
      </c>
      <c r="C40" s="33" t="s">
        <v>143</v>
      </c>
      <c r="D40" s="33" t="s">
        <v>144</v>
      </c>
      <c r="E40" s="33" t="s">
        <v>145</v>
      </c>
      <c r="F40" s="33" t="s">
        <v>46</v>
      </c>
      <c r="G40" s="33" t="s">
        <v>146</v>
      </c>
      <c r="H40" s="23">
        <v>49.5</v>
      </c>
      <c r="I40" s="33" t="s">
        <v>138</v>
      </c>
      <c r="J40" s="68" t="s">
        <v>21</v>
      </c>
      <c r="K40" s="75">
        <v>3</v>
      </c>
      <c r="L40" s="77">
        <v>213</v>
      </c>
      <c r="M40" s="66">
        <f t="shared" si="2"/>
        <v>216</v>
      </c>
      <c r="N40" s="66">
        <f t="shared" si="3"/>
        <v>10692</v>
      </c>
    </row>
    <row r="41" spans="1:14" ht="22.5" customHeight="1">
      <c r="A41" s="41">
        <v>35</v>
      </c>
      <c r="B41" s="20">
        <v>9787560366043</v>
      </c>
      <c r="C41" s="33" t="s">
        <v>147</v>
      </c>
      <c r="D41" s="46" t="s">
        <v>17</v>
      </c>
      <c r="E41" s="33" t="s">
        <v>148</v>
      </c>
      <c r="F41" s="33" t="s">
        <v>46</v>
      </c>
      <c r="G41" s="33" t="s">
        <v>142</v>
      </c>
      <c r="H41" s="23">
        <v>39</v>
      </c>
      <c r="I41" s="22" t="s">
        <v>138</v>
      </c>
      <c r="J41" s="68" t="s">
        <v>21</v>
      </c>
      <c r="K41" s="75">
        <v>1</v>
      </c>
      <c r="L41" s="77">
        <v>71</v>
      </c>
      <c r="M41" s="66">
        <f t="shared" si="2"/>
        <v>72</v>
      </c>
      <c r="N41" s="66">
        <f t="shared" si="3"/>
        <v>2808</v>
      </c>
    </row>
    <row r="42" spans="1:14" ht="22.5" customHeight="1">
      <c r="A42" s="41">
        <v>36</v>
      </c>
      <c r="B42" s="20">
        <v>9787576705232</v>
      </c>
      <c r="C42" s="33" t="s">
        <v>149</v>
      </c>
      <c r="D42" s="46" t="s">
        <v>17</v>
      </c>
      <c r="E42" s="33" t="s">
        <v>150</v>
      </c>
      <c r="F42" s="33" t="s">
        <v>46</v>
      </c>
      <c r="G42" s="33" t="s">
        <v>151</v>
      </c>
      <c r="H42" s="23">
        <v>46.9</v>
      </c>
      <c r="I42" s="22" t="s">
        <v>138</v>
      </c>
      <c r="J42" s="68" t="s">
        <v>21</v>
      </c>
      <c r="K42" s="75">
        <v>3</v>
      </c>
      <c r="L42" s="77">
        <v>284</v>
      </c>
      <c r="M42" s="66">
        <f t="shared" si="2"/>
        <v>287</v>
      </c>
      <c r="N42" s="66">
        <f t="shared" si="3"/>
        <v>13460.3</v>
      </c>
    </row>
    <row r="43" spans="1:14" ht="22.5" customHeight="1">
      <c r="A43" s="41">
        <v>37</v>
      </c>
      <c r="B43" s="20">
        <v>9787564791810</v>
      </c>
      <c r="C43" s="33" t="s">
        <v>152</v>
      </c>
      <c r="D43" s="33" t="s">
        <v>63</v>
      </c>
      <c r="E43" s="33" t="s">
        <v>153</v>
      </c>
      <c r="F43" s="33" t="s">
        <v>46</v>
      </c>
      <c r="G43" s="33" t="s">
        <v>154</v>
      </c>
      <c r="H43" s="23">
        <v>49.8</v>
      </c>
      <c r="I43" s="33" t="s">
        <v>138</v>
      </c>
      <c r="J43" s="68" t="s">
        <v>21</v>
      </c>
      <c r="K43" s="75">
        <v>2</v>
      </c>
      <c r="L43" s="77">
        <v>155</v>
      </c>
      <c r="M43" s="66">
        <f t="shared" si="2"/>
        <v>157</v>
      </c>
      <c r="N43" s="66">
        <f t="shared" si="3"/>
        <v>7818.599999999999</v>
      </c>
    </row>
    <row r="44" spans="1:14" ht="22.5" customHeight="1">
      <c r="A44" s="41">
        <v>38</v>
      </c>
      <c r="B44" s="20">
        <v>9787567770362</v>
      </c>
      <c r="C44" s="33" t="s">
        <v>155</v>
      </c>
      <c r="D44" s="33" t="s">
        <v>156</v>
      </c>
      <c r="E44" s="33" t="s">
        <v>157</v>
      </c>
      <c r="F44" s="33" t="s">
        <v>30</v>
      </c>
      <c r="G44" s="33" t="s">
        <v>158</v>
      </c>
      <c r="H44" s="23">
        <v>48</v>
      </c>
      <c r="I44" s="33" t="s">
        <v>138</v>
      </c>
      <c r="J44" s="68" t="s">
        <v>21</v>
      </c>
      <c r="K44" s="75">
        <v>1</v>
      </c>
      <c r="L44" s="77">
        <v>64</v>
      </c>
      <c r="M44" s="66">
        <f t="shared" si="2"/>
        <v>65</v>
      </c>
      <c r="N44" s="66">
        <f t="shared" si="3"/>
        <v>3120</v>
      </c>
    </row>
    <row r="45" spans="1:14" ht="22.5" customHeight="1">
      <c r="A45" s="41">
        <v>39</v>
      </c>
      <c r="B45" s="20">
        <v>9787567786417</v>
      </c>
      <c r="C45" s="33" t="s">
        <v>159</v>
      </c>
      <c r="D45" s="33" t="s">
        <v>156</v>
      </c>
      <c r="E45" s="33" t="s">
        <v>160</v>
      </c>
      <c r="F45" s="33" t="s">
        <v>30</v>
      </c>
      <c r="G45" s="33" t="s">
        <v>161</v>
      </c>
      <c r="H45" s="23">
        <v>49</v>
      </c>
      <c r="I45" s="33" t="s">
        <v>138</v>
      </c>
      <c r="J45" s="68" t="s">
        <v>21</v>
      </c>
      <c r="K45" s="75">
        <v>1</v>
      </c>
      <c r="L45" s="77">
        <v>50</v>
      </c>
      <c r="M45" s="66">
        <f t="shared" si="2"/>
        <v>51</v>
      </c>
      <c r="N45" s="66">
        <f t="shared" si="3"/>
        <v>2499</v>
      </c>
    </row>
    <row r="46" spans="1:14" ht="22.5" customHeight="1">
      <c r="A46" s="41">
        <v>40</v>
      </c>
      <c r="B46" s="20">
        <v>9787560879390</v>
      </c>
      <c r="C46" s="33" t="s">
        <v>162</v>
      </c>
      <c r="D46" s="33" t="s">
        <v>163</v>
      </c>
      <c r="E46" s="33" t="s">
        <v>164</v>
      </c>
      <c r="F46" s="33" t="s">
        <v>46</v>
      </c>
      <c r="G46" s="33" t="s">
        <v>165</v>
      </c>
      <c r="H46" s="23">
        <v>38</v>
      </c>
      <c r="I46" s="33" t="s">
        <v>138</v>
      </c>
      <c r="J46" s="68" t="s">
        <v>21</v>
      </c>
      <c r="K46" s="75">
        <v>2</v>
      </c>
      <c r="L46" s="77">
        <v>150</v>
      </c>
      <c r="M46" s="66">
        <f t="shared" si="2"/>
        <v>152</v>
      </c>
      <c r="N46" s="66">
        <f t="shared" si="3"/>
        <v>5776</v>
      </c>
    </row>
    <row r="47" spans="1:14" ht="22.5" customHeight="1">
      <c r="A47" s="41">
        <v>41</v>
      </c>
      <c r="B47" s="20">
        <v>9787563568970</v>
      </c>
      <c r="C47" s="33" t="s">
        <v>166</v>
      </c>
      <c r="D47" s="33" t="s">
        <v>77</v>
      </c>
      <c r="E47" s="33" t="s">
        <v>167</v>
      </c>
      <c r="F47" s="33" t="s">
        <v>46</v>
      </c>
      <c r="G47" s="33" t="s">
        <v>168</v>
      </c>
      <c r="H47" s="23">
        <v>49.8</v>
      </c>
      <c r="I47" s="33" t="s">
        <v>138</v>
      </c>
      <c r="J47" s="68" t="s">
        <v>21</v>
      </c>
      <c r="K47" s="75">
        <v>1</v>
      </c>
      <c r="L47" s="77">
        <v>100</v>
      </c>
      <c r="M47" s="66">
        <f t="shared" si="2"/>
        <v>101</v>
      </c>
      <c r="N47" s="66">
        <f t="shared" si="3"/>
        <v>5029.799999999999</v>
      </c>
    </row>
    <row r="48" spans="1:14" ht="22.5" customHeight="1">
      <c r="A48" s="41">
        <v>42</v>
      </c>
      <c r="B48" s="20">
        <v>9787121426827</v>
      </c>
      <c r="C48" s="33" t="s">
        <v>169</v>
      </c>
      <c r="D48" s="55" t="s">
        <v>71</v>
      </c>
      <c r="E48" s="55" t="s">
        <v>170</v>
      </c>
      <c r="F48" s="33" t="s">
        <v>46</v>
      </c>
      <c r="G48" s="33" t="s">
        <v>89</v>
      </c>
      <c r="H48" s="23">
        <v>49</v>
      </c>
      <c r="I48" s="33" t="s">
        <v>138</v>
      </c>
      <c r="J48" s="68" t="s">
        <v>21</v>
      </c>
      <c r="K48" s="75">
        <v>1</v>
      </c>
      <c r="L48" s="77">
        <v>51</v>
      </c>
      <c r="M48" s="66">
        <f t="shared" si="2"/>
        <v>52</v>
      </c>
      <c r="N48" s="66">
        <f t="shared" si="3"/>
        <v>2548</v>
      </c>
    </row>
    <row r="49" spans="1:14" ht="22.5" customHeight="1">
      <c r="A49" s="41">
        <v>43</v>
      </c>
      <c r="B49" s="20">
        <v>9787111574224</v>
      </c>
      <c r="C49" s="33" t="s">
        <v>171</v>
      </c>
      <c r="D49" s="33" t="s">
        <v>28</v>
      </c>
      <c r="E49" s="33" t="s">
        <v>172</v>
      </c>
      <c r="F49" s="33" t="s">
        <v>46</v>
      </c>
      <c r="G49" s="22">
        <v>42948</v>
      </c>
      <c r="H49" s="33">
        <v>26</v>
      </c>
      <c r="I49" s="33" t="s">
        <v>138</v>
      </c>
      <c r="J49" s="68" t="s">
        <v>21</v>
      </c>
      <c r="K49" s="75">
        <v>1</v>
      </c>
      <c r="L49" s="77">
        <v>43</v>
      </c>
      <c r="M49" s="66">
        <f t="shared" si="2"/>
        <v>44</v>
      </c>
      <c r="N49" s="66">
        <f t="shared" si="3"/>
        <v>1144</v>
      </c>
    </row>
    <row r="50" spans="1:14" ht="22.5" customHeight="1">
      <c r="A50" s="41">
        <v>44</v>
      </c>
      <c r="B50" s="33" t="s">
        <v>173</v>
      </c>
      <c r="C50" s="33" t="s">
        <v>174</v>
      </c>
      <c r="D50" s="33" t="s">
        <v>17</v>
      </c>
      <c r="E50" s="33" t="s">
        <v>175</v>
      </c>
      <c r="F50" s="33" t="s">
        <v>46</v>
      </c>
      <c r="G50" s="22">
        <v>45139</v>
      </c>
      <c r="H50" s="33">
        <v>49.8</v>
      </c>
      <c r="I50" s="33" t="s">
        <v>138</v>
      </c>
      <c r="J50" s="68" t="s">
        <v>21</v>
      </c>
      <c r="K50" s="75">
        <v>3</v>
      </c>
      <c r="L50" s="77">
        <v>213</v>
      </c>
      <c r="M50" s="66">
        <f t="shared" si="2"/>
        <v>216</v>
      </c>
      <c r="N50" s="66">
        <f t="shared" si="3"/>
        <v>10756.8</v>
      </c>
    </row>
    <row r="51" spans="1:14" ht="22.5" customHeight="1">
      <c r="A51" s="41">
        <v>45</v>
      </c>
      <c r="B51" s="20">
        <v>9787566129345</v>
      </c>
      <c r="C51" s="33" t="s">
        <v>176</v>
      </c>
      <c r="D51" s="33" t="s">
        <v>144</v>
      </c>
      <c r="E51" s="33" t="s">
        <v>177</v>
      </c>
      <c r="F51" s="33" t="s">
        <v>46</v>
      </c>
      <c r="G51" s="33" t="s">
        <v>178</v>
      </c>
      <c r="H51" s="23">
        <v>45</v>
      </c>
      <c r="I51" s="33" t="s">
        <v>138</v>
      </c>
      <c r="J51" s="68" t="s">
        <v>21</v>
      </c>
      <c r="K51" s="75">
        <v>1</v>
      </c>
      <c r="L51" s="77">
        <v>91</v>
      </c>
      <c r="M51" s="66">
        <f t="shared" si="2"/>
        <v>92</v>
      </c>
      <c r="N51" s="66">
        <f t="shared" si="3"/>
        <v>4140</v>
      </c>
    </row>
    <row r="52" spans="1:14" ht="22.5" customHeight="1">
      <c r="A52" s="41">
        <v>46</v>
      </c>
      <c r="B52" s="20">
        <v>9787313197306</v>
      </c>
      <c r="C52" s="33" t="s">
        <v>179</v>
      </c>
      <c r="D52" s="33" t="s">
        <v>180</v>
      </c>
      <c r="E52" s="33" t="s">
        <v>181</v>
      </c>
      <c r="F52" s="33" t="s">
        <v>30</v>
      </c>
      <c r="G52" s="33" t="s">
        <v>182</v>
      </c>
      <c r="H52" s="23">
        <v>38</v>
      </c>
      <c r="I52" s="33" t="s">
        <v>138</v>
      </c>
      <c r="J52" s="68" t="s">
        <v>21</v>
      </c>
      <c r="K52" s="75">
        <v>3</v>
      </c>
      <c r="L52" s="77">
        <v>214</v>
      </c>
      <c r="M52" s="66">
        <f t="shared" si="2"/>
        <v>217</v>
      </c>
      <c r="N52" s="66">
        <f t="shared" si="3"/>
        <v>8246</v>
      </c>
    </row>
    <row r="53" spans="1:14" ht="22.5" customHeight="1">
      <c r="A53" s="41">
        <v>47</v>
      </c>
      <c r="B53" s="20">
        <v>9787560890784</v>
      </c>
      <c r="C53" s="33" t="s">
        <v>183</v>
      </c>
      <c r="D53" s="33" t="s">
        <v>163</v>
      </c>
      <c r="E53" s="33" t="s">
        <v>184</v>
      </c>
      <c r="F53" s="33" t="s">
        <v>46</v>
      </c>
      <c r="G53" s="33" t="s">
        <v>34</v>
      </c>
      <c r="H53" s="23">
        <v>48</v>
      </c>
      <c r="I53" s="33" t="s">
        <v>138</v>
      </c>
      <c r="J53" s="68" t="s">
        <v>21</v>
      </c>
      <c r="K53" s="75">
        <v>1</v>
      </c>
      <c r="L53" s="77">
        <v>91</v>
      </c>
      <c r="M53" s="66">
        <f t="shared" si="2"/>
        <v>92</v>
      </c>
      <c r="N53" s="66">
        <f t="shared" si="3"/>
        <v>4416</v>
      </c>
    </row>
    <row r="54" spans="1:14" ht="22.5" customHeight="1">
      <c r="A54" s="41">
        <v>48</v>
      </c>
      <c r="B54" s="20">
        <v>9787560892559</v>
      </c>
      <c r="C54" s="33" t="s">
        <v>185</v>
      </c>
      <c r="D54" s="55" t="s">
        <v>163</v>
      </c>
      <c r="E54" s="55" t="s">
        <v>186</v>
      </c>
      <c r="F54" s="33" t="s">
        <v>46</v>
      </c>
      <c r="G54" s="33" t="s">
        <v>187</v>
      </c>
      <c r="H54" s="23">
        <v>38.9</v>
      </c>
      <c r="I54" s="33" t="s">
        <v>138</v>
      </c>
      <c r="J54" s="68" t="s">
        <v>21</v>
      </c>
      <c r="K54" s="75">
        <v>1</v>
      </c>
      <c r="L54" s="77">
        <v>51</v>
      </c>
      <c r="M54" s="66">
        <f t="shared" si="2"/>
        <v>52</v>
      </c>
      <c r="N54" s="66">
        <f t="shared" si="3"/>
        <v>2022.8</v>
      </c>
    </row>
    <row r="55" spans="1:14" ht="22.5" customHeight="1">
      <c r="A55" s="41">
        <v>49</v>
      </c>
      <c r="B55" s="20">
        <v>9787122313195</v>
      </c>
      <c r="C55" s="25" t="s">
        <v>188</v>
      </c>
      <c r="D55" s="49" t="s">
        <v>189</v>
      </c>
      <c r="E55" s="25" t="s">
        <v>190</v>
      </c>
      <c r="F55" s="25" t="s">
        <v>46</v>
      </c>
      <c r="G55" s="33" t="s">
        <v>191</v>
      </c>
      <c r="H55" s="23">
        <v>35</v>
      </c>
      <c r="I55" s="78" t="s">
        <v>192</v>
      </c>
      <c r="J55" s="68" t="s">
        <v>21</v>
      </c>
      <c r="K55" s="75">
        <v>5</v>
      </c>
      <c r="L55" s="77">
        <v>378</v>
      </c>
      <c r="M55" s="66">
        <f t="shared" si="2"/>
        <v>383</v>
      </c>
      <c r="N55" s="66">
        <f t="shared" si="3"/>
        <v>13405</v>
      </c>
    </row>
    <row r="56" ht="14.25">
      <c r="N56" s="70"/>
    </row>
    <row r="57" ht="14.25">
      <c r="N57" s="70"/>
    </row>
    <row r="58" ht="14.25">
      <c r="N58" s="70"/>
    </row>
    <row r="59" ht="14.25">
      <c r="N59" s="70"/>
    </row>
    <row r="60" ht="14.25">
      <c r="N60" s="70"/>
    </row>
    <row r="61" spans="1:14" ht="14.25">
      <c r="A61" s="39" t="s">
        <v>193</v>
      </c>
      <c r="B61" s="39"/>
      <c r="C61" s="39"/>
      <c r="D61" s="40" t="s">
        <v>57</v>
      </c>
      <c r="E61" s="40" t="s">
        <v>194</v>
      </c>
      <c r="F61" s="40"/>
      <c r="G61" s="40" t="s">
        <v>59</v>
      </c>
      <c r="H61" s="40">
        <v>18739573915</v>
      </c>
      <c r="I61" s="40"/>
      <c r="J61" s="40"/>
      <c r="K61" s="40"/>
      <c r="L61" s="3"/>
      <c r="M61" s="3"/>
      <c r="N61" s="70"/>
    </row>
    <row r="62" spans="1:14" ht="40.5">
      <c r="A62" s="41" t="s">
        <v>2</v>
      </c>
      <c r="B62" s="34" t="s">
        <v>3</v>
      </c>
      <c r="C62" s="56" t="s">
        <v>4</v>
      </c>
      <c r="D62" s="56" t="s">
        <v>5</v>
      </c>
      <c r="E62" s="56" t="s">
        <v>6</v>
      </c>
      <c r="F62" s="56" t="s">
        <v>7</v>
      </c>
      <c r="G62" s="57" t="s">
        <v>8</v>
      </c>
      <c r="H62" s="58" t="s">
        <v>9</v>
      </c>
      <c r="I62" s="79" t="s">
        <v>10</v>
      </c>
      <c r="J62" s="25" t="s">
        <v>11</v>
      </c>
      <c r="K62" s="70" t="s">
        <v>195</v>
      </c>
      <c r="L62" s="80" t="s">
        <v>196</v>
      </c>
      <c r="M62" s="80" t="s">
        <v>197</v>
      </c>
      <c r="N62" s="80" t="s">
        <v>61</v>
      </c>
    </row>
    <row r="63" spans="1:14" ht="24">
      <c r="A63" s="59">
        <v>50</v>
      </c>
      <c r="B63" s="60">
        <v>9787548949381</v>
      </c>
      <c r="C63" s="21" t="s">
        <v>198</v>
      </c>
      <c r="D63" s="21" t="s">
        <v>199</v>
      </c>
      <c r="E63" s="21" t="s">
        <v>200</v>
      </c>
      <c r="F63" s="21" t="s">
        <v>46</v>
      </c>
      <c r="G63" s="22">
        <v>44682</v>
      </c>
      <c r="H63" s="23">
        <v>66</v>
      </c>
      <c r="I63" s="33" t="s">
        <v>138</v>
      </c>
      <c r="J63" s="81" t="s">
        <v>201</v>
      </c>
      <c r="K63" s="82"/>
      <c r="L63" s="80">
        <v>158</v>
      </c>
      <c r="M63" s="80">
        <v>4</v>
      </c>
      <c r="N63" s="70">
        <f aca="true" t="shared" si="4" ref="N56:N72">(L63+M63)*H63</f>
        <v>10692</v>
      </c>
    </row>
    <row r="64" spans="1:14" ht="24">
      <c r="A64" s="61">
        <v>51</v>
      </c>
      <c r="B64" s="60">
        <v>9787566124005</v>
      </c>
      <c r="C64" s="21" t="s">
        <v>202</v>
      </c>
      <c r="D64" s="21" t="s">
        <v>17</v>
      </c>
      <c r="E64" s="21" t="s">
        <v>203</v>
      </c>
      <c r="F64" s="21" t="s">
        <v>30</v>
      </c>
      <c r="G64" s="22">
        <v>43678</v>
      </c>
      <c r="H64" s="23">
        <v>65</v>
      </c>
      <c r="I64" s="33" t="s">
        <v>138</v>
      </c>
      <c r="J64" s="81" t="s">
        <v>201</v>
      </c>
      <c r="K64" s="82"/>
      <c r="L64" s="83">
        <v>52</v>
      </c>
      <c r="M64" s="83">
        <v>1</v>
      </c>
      <c r="N64" s="70">
        <f t="shared" si="4"/>
        <v>3445</v>
      </c>
    </row>
    <row r="65" spans="1:14" ht="14.25">
      <c r="A65" s="59">
        <v>52</v>
      </c>
      <c r="B65" s="60">
        <v>9787121454592</v>
      </c>
      <c r="C65" s="33" t="s">
        <v>204</v>
      </c>
      <c r="D65" s="46" t="s">
        <v>71</v>
      </c>
      <c r="E65" s="33" t="s">
        <v>205</v>
      </c>
      <c r="F65" s="33" t="s">
        <v>46</v>
      </c>
      <c r="G65" s="22">
        <v>45047</v>
      </c>
      <c r="H65" s="23">
        <v>59</v>
      </c>
      <c r="I65" s="33" t="s">
        <v>138</v>
      </c>
      <c r="J65" s="81" t="s">
        <v>201</v>
      </c>
      <c r="K65" s="82"/>
      <c r="L65" s="83">
        <v>60</v>
      </c>
      <c r="M65" s="83">
        <v>2</v>
      </c>
      <c r="N65" s="70">
        <f t="shared" si="4"/>
        <v>3658</v>
      </c>
    </row>
    <row r="66" spans="1:14" ht="14.25">
      <c r="A66" s="61">
        <v>53</v>
      </c>
      <c r="B66" s="60">
        <v>9787121381577</v>
      </c>
      <c r="C66" s="33" t="s">
        <v>206</v>
      </c>
      <c r="D66" s="46" t="s">
        <v>71</v>
      </c>
      <c r="E66" s="33" t="s">
        <v>207</v>
      </c>
      <c r="F66" s="33" t="s">
        <v>46</v>
      </c>
      <c r="G66" s="22">
        <v>43952</v>
      </c>
      <c r="H66" s="23">
        <v>128</v>
      </c>
      <c r="I66" s="33" t="s">
        <v>138</v>
      </c>
      <c r="J66" s="81" t="s">
        <v>201</v>
      </c>
      <c r="K66" s="82"/>
      <c r="L66" s="83">
        <v>60</v>
      </c>
      <c r="M66" s="83">
        <v>2</v>
      </c>
      <c r="N66" s="70">
        <f t="shared" si="4"/>
        <v>7936</v>
      </c>
    </row>
    <row r="67" spans="1:14" ht="14.25">
      <c r="A67" s="59">
        <v>54</v>
      </c>
      <c r="B67" s="60">
        <v>9787571803377</v>
      </c>
      <c r="C67" s="23" t="s">
        <v>208</v>
      </c>
      <c r="D67" s="23" t="s">
        <v>209</v>
      </c>
      <c r="E67" s="23" t="s">
        <v>210</v>
      </c>
      <c r="F67" s="23" t="s">
        <v>46</v>
      </c>
      <c r="G67" s="22">
        <v>43983</v>
      </c>
      <c r="H67" s="23">
        <v>62.8</v>
      </c>
      <c r="I67" s="23" t="s">
        <v>138</v>
      </c>
      <c r="J67" s="81" t="s">
        <v>201</v>
      </c>
      <c r="K67" s="82"/>
      <c r="L67" s="83">
        <v>105</v>
      </c>
      <c r="M67" s="83">
        <v>2</v>
      </c>
      <c r="N67" s="70">
        <f t="shared" si="4"/>
        <v>6719.599999999999</v>
      </c>
    </row>
    <row r="68" spans="1:14" ht="24">
      <c r="A68" s="61">
        <v>55</v>
      </c>
      <c r="B68" s="60">
        <v>9787576301922</v>
      </c>
      <c r="C68" s="21" t="s">
        <v>211</v>
      </c>
      <c r="D68" s="21" t="s">
        <v>212</v>
      </c>
      <c r="E68" s="21" t="s">
        <v>213</v>
      </c>
      <c r="F68" s="21" t="s">
        <v>30</v>
      </c>
      <c r="G68" s="22">
        <v>43647</v>
      </c>
      <c r="H68" s="23">
        <v>58</v>
      </c>
      <c r="I68" s="33" t="s">
        <v>20</v>
      </c>
      <c r="J68" s="81" t="s">
        <v>201</v>
      </c>
      <c r="K68" s="103"/>
      <c r="L68" s="83">
        <v>158</v>
      </c>
      <c r="M68" s="83">
        <v>4</v>
      </c>
      <c r="N68" s="70">
        <f t="shared" si="4"/>
        <v>9396</v>
      </c>
    </row>
    <row r="69" spans="1:14" ht="24">
      <c r="A69" s="59">
        <v>56</v>
      </c>
      <c r="B69" s="60">
        <v>9787564793517</v>
      </c>
      <c r="C69" s="21" t="s">
        <v>214</v>
      </c>
      <c r="D69" s="21" t="s">
        <v>63</v>
      </c>
      <c r="E69" s="21" t="s">
        <v>215</v>
      </c>
      <c r="F69" s="21" t="s">
        <v>30</v>
      </c>
      <c r="G69" s="22">
        <v>44501</v>
      </c>
      <c r="H69" s="23">
        <v>59.8</v>
      </c>
      <c r="I69" s="33" t="s">
        <v>20</v>
      </c>
      <c r="J69" s="81" t="s">
        <v>201</v>
      </c>
      <c r="K69" s="82"/>
      <c r="L69" s="83">
        <v>105</v>
      </c>
      <c r="M69" s="83">
        <v>4</v>
      </c>
      <c r="N69" s="70">
        <f t="shared" si="4"/>
        <v>6518.2</v>
      </c>
    </row>
    <row r="70" spans="1:14" ht="36">
      <c r="A70" s="61">
        <v>57</v>
      </c>
      <c r="B70" s="60">
        <v>9787040472806</v>
      </c>
      <c r="C70" s="21" t="s">
        <v>216</v>
      </c>
      <c r="D70" s="21" t="s">
        <v>40</v>
      </c>
      <c r="E70" s="84" t="s">
        <v>217</v>
      </c>
      <c r="F70" s="21" t="s">
        <v>30</v>
      </c>
      <c r="G70" s="22">
        <v>42887</v>
      </c>
      <c r="H70" s="85">
        <v>49.8</v>
      </c>
      <c r="I70" s="33" t="s">
        <v>20</v>
      </c>
      <c r="J70" s="81" t="s">
        <v>201</v>
      </c>
      <c r="K70" s="82"/>
      <c r="L70" s="83">
        <v>100</v>
      </c>
      <c r="M70" s="83">
        <v>3</v>
      </c>
      <c r="N70" s="70">
        <f t="shared" si="4"/>
        <v>5129.4</v>
      </c>
    </row>
    <row r="71" spans="1:14" ht="24">
      <c r="A71" s="59">
        <v>58</v>
      </c>
      <c r="B71" s="60">
        <v>9787530598696</v>
      </c>
      <c r="C71" s="21" t="s">
        <v>218</v>
      </c>
      <c r="D71" s="21" t="s">
        <v>219</v>
      </c>
      <c r="E71" s="21" t="s">
        <v>220</v>
      </c>
      <c r="F71" s="21" t="s">
        <v>46</v>
      </c>
      <c r="G71" s="22">
        <v>44197</v>
      </c>
      <c r="H71" s="23">
        <v>45</v>
      </c>
      <c r="I71" s="33" t="s">
        <v>120</v>
      </c>
      <c r="J71" s="81" t="s">
        <v>201</v>
      </c>
      <c r="K71" s="82"/>
      <c r="L71" s="83">
        <v>60</v>
      </c>
      <c r="M71" s="83">
        <v>2</v>
      </c>
      <c r="N71" s="70">
        <f t="shared" si="4"/>
        <v>2790</v>
      </c>
    </row>
    <row r="72" spans="1:14" ht="14.25">
      <c r="A72" s="61">
        <v>59</v>
      </c>
      <c r="B72" s="60">
        <v>9787548731795</v>
      </c>
      <c r="C72" s="33" t="s">
        <v>221</v>
      </c>
      <c r="D72" s="46" t="s">
        <v>222</v>
      </c>
      <c r="E72" s="33" t="s">
        <v>223</v>
      </c>
      <c r="F72" s="33" t="s">
        <v>46</v>
      </c>
      <c r="G72" s="22">
        <v>43374</v>
      </c>
      <c r="H72" s="23">
        <v>49</v>
      </c>
      <c r="I72" s="33" t="s">
        <v>20</v>
      </c>
      <c r="J72" s="81" t="s">
        <v>201</v>
      </c>
      <c r="K72" s="82"/>
      <c r="L72" s="83">
        <v>60</v>
      </c>
      <c r="M72" s="83">
        <v>2</v>
      </c>
      <c r="N72" s="70">
        <f t="shared" si="4"/>
        <v>3038</v>
      </c>
    </row>
    <row r="75" spans="1:14" ht="14.25">
      <c r="A75" s="86" t="s">
        <v>224</v>
      </c>
      <c r="B75" s="86"/>
      <c r="C75" s="87"/>
      <c r="D75" s="87"/>
      <c r="E75" s="13"/>
      <c r="F75" s="13"/>
      <c r="G75" s="13"/>
      <c r="H75" s="13"/>
      <c r="I75" s="62"/>
      <c r="J75" s="63"/>
      <c r="K75" s="13"/>
      <c r="L75" s="13"/>
      <c r="M75" s="3"/>
      <c r="N75" s="3"/>
    </row>
    <row r="76" spans="1:14" ht="27">
      <c r="A76" s="14" t="s">
        <v>225</v>
      </c>
      <c r="B76" s="88" t="s">
        <v>226</v>
      </c>
      <c r="C76" s="88" t="s">
        <v>3</v>
      </c>
      <c r="D76" s="88" t="s">
        <v>4</v>
      </c>
      <c r="E76" s="88" t="s">
        <v>5</v>
      </c>
      <c r="F76" s="88" t="s">
        <v>6</v>
      </c>
      <c r="G76" s="88" t="s">
        <v>7</v>
      </c>
      <c r="H76" s="88" t="s">
        <v>8</v>
      </c>
      <c r="I76" s="88" t="s">
        <v>9</v>
      </c>
      <c r="J76" s="88" t="s">
        <v>10</v>
      </c>
      <c r="K76" s="65" t="s">
        <v>12</v>
      </c>
      <c r="L76" s="65" t="s">
        <v>227</v>
      </c>
      <c r="M76" s="65" t="s">
        <v>228</v>
      </c>
      <c r="N76" s="65" t="s">
        <v>229</v>
      </c>
    </row>
    <row r="77" spans="1:14" ht="24">
      <c r="A77" s="89">
        <v>60</v>
      </c>
      <c r="B77" s="90" t="s">
        <v>230</v>
      </c>
      <c r="C77" s="91">
        <v>9787568406055</v>
      </c>
      <c r="D77" s="92" t="s">
        <v>231</v>
      </c>
      <c r="E77" s="92" t="s">
        <v>232</v>
      </c>
      <c r="F77" s="92" t="s">
        <v>233</v>
      </c>
      <c r="G77" s="92" t="s">
        <v>46</v>
      </c>
      <c r="H77" s="93">
        <v>43101</v>
      </c>
      <c r="I77" s="104">
        <v>49.8</v>
      </c>
      <c r="J77" s="95" t="s">
        <v>20</v>
      </c>
      <c r="K77" s="69">
        <v>1</v>
      </c>
      <c r="L77" s="105">
        <v>886</v>
      </c>
      <c r="M77" s="105">
        <f aca="true" t="shared" si="5" ref="M77:M82">SUM(K77:L77)</f>
        <v>887</v>
      </c>
      <c r="N77" s="106">
        <f aca="true" t="shared" si="6" ref="N77:N123">PRODUCT(I77,M77)</f>
        <v>44172.6</v>
      </c>
    </row>
    <row r="78" spans="1:14" ht="24">
      <c r="A78" s="89">
        <v>61</v>
      </c>
      <c r="B78" s="90"/>
      <c r="C78" s="91">
        <v>9787568537513</v>
      </c>
      <c r="D78" s="94" t="s">
        <v>234</v>
      </c>
      <c r="E78" s="92" t="s">
        <v>86</v>
      </c>
      <c r="F78" s="92" t="s">
        <v>235</v>
      </c>
      <c r="G78" s="92" t="s">
        <v>25</v>
      </c>
      <c r="H78" s="93">
        <v>44562</v>
      </c>
      <c r="I78" s="104">
        <v>38</v>
      </c>
      <c r="J78" s="95" t="s">
        <v>20</v>
      </c>
      <c r="K78" s="69">
        <v>3</v>
      </c>
      <c r="L78" s="105">
        <v>0</v>
      </c>
      <c r="M78" s="105">
        <f t="shared" si="5"/>
        <v>3</v>
      </c>
      <c r="N78" s="106">
        <f t="shared" si="6"/>
        <v>114</v>
      </c>
    </row>
    <row r="79" spans="1:14" ht="24">
      <c r="A79" s="89">
        <v>62</v>
      </c>
      <c r="B79" s="92" t="s">
        <v>236</v>
      </c>
      <c r="C79" s="91">
        <v>9787121435928</v>
      </c>
      <c r="D79" s="94" t="s">
        <v>237</v>
      </c>
      <c r="E79" s="92" t="s">
        <v>71</v>
      </c>
      <c r="F79" s="92" t="s">
        <v>238</v>
      </c>
      <c r="G79" s="92" t="s">
        <v>46</v>
      </c>
      <c r="H79" s="93">
        <v>44743</v>
      </c>
      <c r="I79" s="104">
        <v>49</v>
      </c>
      <c r="J79" s="95" t="s">
        <v>138</v>
      </c>
      <c r="K79" s="69">
        <v>3</v>
      </c>
      <c r="L79" s="105">
        <v>998</v>
      </c>
      <c r="M79" s="105">
        <f t="shared" si="5"/>
        <v>1001</v>
      </c>
      <c r="N79" s="106">
        <f t="shared" si="6"/>
        <v>49049</v>
      </c>
    </row>
    <row r="80" spans="1:14" ht="24">
      <c r="A80" s="89">
        <v>63</v>
      </c>
      <c r="B80" s="92" t="s">
        <v>239</v>
      </c>
      <c r="C80" s="91">
        <v>9787564834715</v>
      </c>
      <c r="D80" s="94" t="s">
        <v>239</v>
      </c>
      <c r="E80" s="92" t="s">
        <v>240</v>
      </c>
      <c r="F80" s="92" t="s">
        <v>241</v>
      </c>
      <c r="G80" s="94" t="s">
        <v>46</v>
      </c>
      <c r="H80" s="93">
        <v>43466</v>
      </c>
      <c r="I80" s="104">
        <v>49.9</v>
      </c>
      <c r="J80" s="95" t="s">
        <v>20</v>
      </c>
      <c r="K80" s="69">
        <v>3</v>
      </c>
      <c r="L80" s="105">
        <v>317</v>
      </c>
      <c r="M80" s="105">
        <f t="shared" si="5"/>
        <v>320</v>
      </c>
      <c r="N80" s="106">
        <f t="shared" si="6"/>
        <v>15968</v>
      </c>
    </row>
    <row r="81" spans="1:14" ht="24">
      <c r="A81" s="89">
        <v>64</v>
      </c>
      <c r="B81" s="90" t="s">
        <v>242</v>
      </c>
      <c r="C81" s="91">
        <v>9787519123536</v>
      </c>
      <c r="D81" s="92" t="s">
        <v>243</v>
      </c>
      <c r="E81" s="92" t="s">
        <v>102</v>
      </c>
      <c r="F81" s="92" t="s">
        <v>244</v>
      </c>
      <c r="G81" s="92" t="s">
        <v>25</v>
      </c>
      <c r="H81" s="93">
        <v>44197</v>
      </c>
      <c r="I81" s="104">
        <v>49</v>
      </c>
      <c r="J81" s="95" t="s">
        <v>20</v>
      </c>
      <c r="K81" s="69">
        <v>3</v>
      </c>
      <c r="L81" s="105">
        <v>317</v>
      </c>
      <c r="M81" s="105">
        <f t="shared" si="5"/>
        <v>320</v>
      </c>
      <c r="N81" s="106">
        <f t="shared" si="6"/>
        <v>15680</v>
      </c>
    </row>
    <row r="82" spans="1:14" ht="24">
      <c r="A82" s="89">
        <v>65</v>
      </c>
      <c r="B82" s="90"/>
      <c r="C82" s="91">
        <v>9787560884936</v>
      </c>
      <c r="D82" s="94" t="s">
        <v>245</v>
      </c>
      <c r="E82" s="92" t="s">
        <v>163</v>
      </c>
      <c r="F82" s="92" t="s">
        <v>246</v>
      </c>
      <c r="G82" s="92" t="s">
        <v>30</v>
      </c>
      <c r="H82" s="93">
        <v>44743</v>
      </c>
      <c r="I82" s="104">
        <v>43</v>
      </c>
      <c r="J82" s="95" t="s">
        <v>20</v>
      </c>
      <c r="K82" s="69">
        <v>3</v>
      </c>
      <c r="L82" s="105">
        <v>0</v>
      </c>
      <c r="M82" s="105">
        <f t="shared" si="5"/>
        <v>3</v>
      </c>
      <c r="N82" s="106">
        <f t="shared" si="6"/>
        <v>129</v>
      </c>
    </row>
    <row r="83" spans="1:14" ht="24">
      <c r="A83" s="89">
        <v>66</v>
      </c>
      <c r="B83" s="90" t="s">
        <v>247</v>
      </c>
      <c r="C83" s="91">
        <v>9787313223715</v>
      </c>
      <c r="D83" s="94" t="s">
        <v>248</v>
      </c>
      <c r="E83" s="92" t="s">
        <v>180</v>
      </c>
      <c r="F83" s="92" t="s">
        <v>249</v>
      </c>
      <c r="G83" s="92" t="s">
        <v>46</v>
      </c>
      <c r="H83" s="93">
        <v>44378</v>
      </c>
      <c r="I83" s="104">
        <v>48.6</v>
      </c>
      <c r="J83" s="95" t="s">
        <v>20</v>
      </c>
      <c r="K83" s="69">
        <v>3</v>
      </c>
      <c r="L83" s="105">
        <v>317</v>
      </c>
      <c r="M83" s="105">
        <v>320</v>
      </c>
      <c r="N83" s="106">
        <f t="shared" si="6"/>
        <v>15552</v>
      </c>
    </row>
    <row r="84" spans="1:14" ht="24">
      <c r="A84" s="89">
        <v>67</v>
      </c>
      <c r="B84" s="90"/>
      <c r="C84" s="91">
        <v>9787030633729</v>
      </c>
      <c r="D84" s="92" t="s">
        <v>250</v>
      </c>
      <c r="E84" s="92" t="s">
        <v>251</v>
      </c>
      <c r="F84" s="92" t="s">
        <v>252</v>
      </c>
      <c r="G84" s="92" t="s">
        <v>30</v>
      </c>
      <c r="H84" s="93">
        <v>43770</v>
      </c>
      <c r="I84" s="104">
        <v>39</v>
      </c>
      <c r="J84" s="95" t="s">
        <v>20</v>
      </c>
      <c r="K84" s="69">
        <v>3</v>
      </c>
      <c r="L84" s="105">
        <v>0</v>
      </c>
      <c r="M84" s="105">
        <f aca="true" t="shared" si="7" ref="M84:M88">SUM(K84:L84)</f>
        <v>3</v>
      </c>
      <c r="N84" s="106">
        <f t="shared" si="6"/>
        <v>117</v>
      </c>
    </row>
    <row r="85" spans="1:14" ht="24">
      <c r="A85" s="89">
        <v>68</v>
      </c>
      <c r="B85" s="90" t="s">
        <v>253</v>
      </c>
      <c r="C85" s="91">
        <v>9787519115975</v>
      </c>
      <c r="D85" s="92" t="s">
        <v>253</v>
      </c>
      <c r="E85" s="92" t="s">
        <v>102</v>
      </c>
      <c r="F85" s="92" t="s">
        <v>254</v>
      </c>
      <c r="G85" s="92" t="s">
        <v>30</v>
      </c>
      <c r="H85" s="93">
        <v>43313</v>
      </c>
      <c r="I85" s="104">
        <v>43</v>
      </c>
      <c r="J85" s="92" t="s">
        <v>20</v>
      </c>
      <c r="K85" s="69">
        <v>3</v>
      </c>
      <c r="L85" s="105">
        <v>998</v>
      </c>
      <c r="M85" s="105">
        <f t="shared" si="7"/>
        <v>1001</v>
      </c>
      <c r="N85" s="106">
        <f t="shared" si="6"/>
        <v>43043</v>
      </c>
    </row>
    <row r="86" spans="1:14" ht="24">
      <c r="A86" s="89">
        <v>69</v>
      </c>
      <c r="B86" s="90"/>
      <c r="C86" s="91">
        <v>9787554827727</v>
      </c>
      <c r="D86" s="92" t="s">
        <v>255</v>
      </c>
      <c r="E86" s="92" t="s">
        <v>256</v>
      </c>
      <c r="F86" s="92" t="s">
        <v>257</v>
      </c>
      <c r="G86" s="92" t="s">
        <v>46</v>
      </c>
      <c r="H86" s="93">
        <v>43617</v>
      </c>
      <c r="I86" s="104">
        <v>38</v>
      </c>
      <c r="J86" s="92" t="s">
        <v>20</v>
      </c>
      <c r="K86" s="69">
        <v>3</v>
      </c>
      <c r="L86" s="107">
        <v>0</v>
      </c>
      <c r="M86" s="107">
        <v>3</v>
      </c>
      <c r="N86" s="106">
        <f t="shared" si="6"/>
        <v>114</v>
      </c>
    </row>
    <row r="87" spans="1:14" ht="24">
      <c r="A87" s="89">
        <v>70</v>
      </c>
      <c r="B87" s="92" t="s">
        <v>258</v>
      </c>
      <c r="C87" s="91">
        <v>9787519123130</v>
      </c>
      <c r="D87" s="92" t="s">
        <v>259</v>
      </c>
      <c r="E87" s="92" t="s">
        <v>102</v>
      </c>
      <c r="F87" s="92" t="s">
        <v>260</v>
      </c>
      <c r="G87" s="92" t="s">
        <v>25</v>
      </c>
      <c r="H87" s="93">
        <v>44044</v>
      </c>
      <c r="I87" s="104">
        <v>48</v>
      </c>
      <c r="J87" s="92" t="s">
        <v>20</v>
      </c>
      <c r="K87" s="69">
        <v>3</v>
      </c>
      <c r="L87" s="107">
        <v>717</v>
      </c>
      <c r="M87" s="107">
        <f t="shared" si="7"/>
        <v>720</v>
      </c>
      <c r="N87" s="106">
        <f t="shared" si="6"/>
        <v>34560</v>
      </c>
    </row>
    <row r="88" spans="1:14" ht="24">
      <c r="A88" s="89">
        <v>71</v>
      </c>
      <c r="B88" s="92" t="s">
        <v>261</v>
      </c>
      <c r="C88" s="91">
        <v>9787564834906</v>
      </c>
      <c r="D88" s="92" t="s">
        <v>262</v>
      </c>
      <c r="E88" s="92" t="s">
        <v>240</v>
      </c>
      <c r="F88" s="92" t="s">
        <v>263</v>
      </c>
      <c r="G88" s="92" t="s">
        <v>46</v>
      </c>
      <c r="H88" s="93">
        <v>44256</v>
      </c>
      <c r="I88" s="104">
        <v>46</v>
      </c>
      <c r="J88" s="92" t="s">
        <v>138</v>
      </c>
      <c r="K88" s="69">
        <v>3</v>
      </c>
      <c r="L88" s="107">
        <v>681</v>
      </c>
      <c r="M88" s="107">
        <f t="shared" si="7"/>
        <v>684</v>
      </c>
      <c r="N88" s="106">
        <f t="shared" si="6"/>
        <v>31464</v>
      </c>
    </row>
    <row r="89" spans="1:14" ht="24">
      <c r="A89" s="89">
        <v>72</v>
      </c>
      <c r="B89" s="90" t="s">
        <v>264</v>
      </c>
      <c r="C89" s="91">
        <v>9787561399521</v>
      </c>
      <c r="D89" s="92" t="s">
        <v>264</v>
      </c>
      <c r="E89" s="92" t="s">
        <v>265</v>
      </c>
      <c r="F89" s="92" t="s">
        <v>266</v>
      </c>
      <c r="G89" s="92" t="s">
        <v>46</v>
      </c>
      <c r="H89" s="93">
        <v>43282</v>
      </c>
      <c r="I89" s="104">
        <v>35</v>
      </c>
      <c r="J89" s="92" t="s">
        <v>20</v>
      </c>
      <c r="K89" s="69">
        <v>3</v>
      </c>
      <c r="L89" s="107">
        <v>0</v>
      </c>
      <c r="M89" s="107">
        <v>3</v>
      </c>
      <c r="N89" s="106">
        <f t="shared" si="6"/>
        <v>105</v>
      </c>
    </row>
    <row r="90" spans="1:14" ht="24">
      <c r="A90" s="89">
        <v>73</v>
      </c>
      <c r="B90" s="90"/>
      <c r="C90" s="91">
        <v>9787567575936</v>
      </c>
      <c r="D90" s="92" t="s">
        <v>267</v>
      </c>
      <c r="E90" s="92" t="s">
        <v>268</v>
      </c>
      <c r="F90" s="92" t="s">
        <v>269</v>
      </c>
      <c r="G90" s="92" t="s">
        <v>46</v>
      </c>
      <c r="H90" s="93">
        <v>43313</v>
      </c>
      <c r="I90" s="104">
        <v>42</v>
      </c>
      <c r="J90" s="92" t="s">
        <v>20</v>
      </c>
      <c r="K90" s="69">
        <v>3</v>
      </c>
      <c r="L90" s="107">
        <v>0</v>
      </c>
      <c r="M90" s="107">
        <v>3</v>
      </c>
      <c r="N90" s="106">
        <f t="shared" si="6"/>
        <v>126</v>
      </c>
    </row>
    <row r="91" spans="1:14" ht="24">
      <c r="A91" s="89">
        <v>74</v>
      </c>
      <c r="B91" s="92" t="s">
        <v>270</v>
      </c>
      <c r="C91" s="91">
        <v>9787115486264</v>
      </c>
      <c r="D91" s="92" t="s">
        <v>270</v>
      </c>
      <c r="E91" s="92" t="s">
        <v>130</v>
      </c>
      <c r="F91" s="92" t="s">
        <v>271</v>
      </c>
      <c r="G91" s="92" t="s">
        <v>46</v>
      </c>
      <c r="H91" s="93">
        <v>43282</v>
      </c>
      <c r="I91" s="104">
        <v>35</v>
      </c>
      <c r="J91" s="92" t="s">
        <v>20</v>
      </c>
      <c r="K91" s="69">
        <v>3</v>
      </c>
      <c r="L91" s="107">
        <v>681</v>
      </c>
      <c r="M91" s="107">
        <f>SUM(K91:L91)</f>
        <v>684</v>
      </c>
      <c r="N91" s="106">
        <f t="shared" si="6"/>
        <v>23940</v>
      </c>
    </row>
    <row r="92" spans="1:14" ht="24">
      <c r="A92" s="89">
        <v>75</v>
      </c>
      <c r="B92" s="92" t="s">
        <v>272</v>
      </c>
      <c r="C92" s="91">
        <v>9787569562842</v>
      </c>
      <c r="D92" s="91" t="s">
        <v>273</v>
      </c>
      <c r="E92" s="91" t="s">
        <v>265</v>
      </c>
      <c r="F92" s="91" t="s">
        <v>274</v>
      </c>
      <c r="G92" s="91" t="s">
        <v>46</v>
      </c>
      <c r="H92" s="93">
        <v>45139</v>
      </c>
      <c r="I92" s="104">
        <v>49</v>
      </c>
      <c r="J92" s="91" t="s">
        <v>138</v>
      </c>
      <c r="K92" s="69">
        <v>3</v>
      </c>
      <c r="L92" s="108">
        <v>0</v>
      </c>
      <c r="M92" s="108">
        <v>3</v>
      </c>
      <c r="N92" s="106">
        <f t="shared" si="6"/>
        <v>147</v>
      </c>
    </row>
    <row r="93" spans="1:14" ht="36">
      <c r="A93" s="89">
        <v>76</v>
      </c>
      <c r="B93" s="90" t="s">
        <v>275</v>
      </c>
      <c r="C93" s="91">
        <v>9787040604078</v>
      </c>
      <c r="D93" s="92" t="s">
        <v>276</v>
      </c>
      <c r="E93" s="92" t="s">
        <v>40</v>
      </c>
      <c r="F93" s="92" t="s">
        <v>277</v>
      </c>
      <c r="G93" s="95" t="s">
        <v>46</v>
      </c>
      <c r="H93" s="93" t="s">
        <v>278</v>
      </c>
      <c r="I93" s="104">
        <v>26.2</v>
      </c>
      <c r="J93" s="92" t="s">
        <v>20</v>
      </c>
      <c r="K93" s="69">
        <v>3</v>
      </c>
      <c r="L93" s="107">
        <v>0</v>
      </c>
      <c r="M93" s="107">
        <v>3</v>
      </c>
      <c r="N93" s="106">
        <f t="shared" si="6"/>
        <v>78.6</v>
      </c>
    </row>
    <row r="94" spans="1:14" ht="24">
      <c r="A94" s="89">
        <v>77</v>
      </c>
      <c r="B94" s="90"/>
      <c r="C94" s="91">
        <v>9787554823767</v>
      </c>
      <c r="D94" s="92" t="s">
        <v>279</v>
      </c>
      <c r="E94" s="92" t="s">
        <v>256</v>
      </c>
      <c r="F94" s="92" t="s">
        <v>280</v>
      </c>
      <c r="G94" s="95" t="s">
        <v>46</v>
      </c>
      <c r="H94" s="93">
        <v>43525</v>
      </c>
      <c r="I94" s="104">
        <v>33</v>
      </c>
      <c r="J94" s="92" t="s">
        <v>20</v>
      </c>
      <c r="K94" s="69">
        <v>3</v>
      </c>
      <c r="L94" s="107">
        <v>0</v>
      </c>
      <c r="M94" s="107">
        <v>3</v>
      </c>
      <c r="N94" s="106">
        <f t="shared" si="6"/>
        <v>99</v>
      </c>
    </row>
    <row r="95" spans="1:14" ht="14.25">
      <c r="A95" s="89">
        <v>78</v>
      </c>
      <c r="B95" s="92" t="s">
        <v>281</v>
      </c>
      <c r="C95" s="91">
        <v>9787313155948</v>
      </c>
      <c r="D95" s="92" t="s">
        <v>282</v>
      </c>
      <c r="E95" s="92" t="s">
        <v>180</v>
      </c>
      <c r="F95" s="92" t="s">
        <v>283</v>
      </c>
      <c r="G95" s="95" t="s">
        <v>46</v>
      </c>
      <c r="H95" s="93">
        <v>43739</v>
      </c>
      <c r="I95" s="104">
        <v>56.8</v>
      </c>
      <c r="J95" s="92" t="s">
        <v>138</v>
      </c>
      <c r="K95" s="69">
        <v>2</v>
      </c>
      <c r="L95" s="107">
        <v>169</v>
      </c>
      <c r="M95" s="107">
        <f>SUM(K95:L95)</f>
        <v>171</v>
      </c>
      <c r="N95" s="106">
        <f t="shared" si="6"/>
        <v>9712.8</v>
      </c>
    </row>
    <row r="96" spans="1:14" ht="14.25">
      <c r="A96" s="89">
        <v>79</v>
      </c>
      <c r="B96" s="92" t="s">
        <v>284</v>
      </c>
      <c r="C96" s="91">
        <v>9787805534206</v>
      </c>
      <c r="D96" s="92" t="s">
        <v>285</v>
      </c>
      <c r="E96" s="92" t="s">
        <v>286</v>
      </c>
      <c r="F96" s="92" t="s">
        <v>287</v>
      </c>
      <c r="G96" s="92" t="s">
        <v>46</v>
      </c>
      <c r="H96" s="93">
        <v>43831</v>
      </c>
      <c r="I96" s="104">
        <v>50</v>
      </c>
      <c r="J96" s="92" t="s">
        <v>138</v>
      </c>
      <c r="K96" s="33">
        <v>2</v>
      </c>
      <c r="L96" s="107">
        <v>169</v>
      </c>
      <c r="M96" s="107">
        <v>171</v>
      </c>
      <c r="N96" s="106">
        <f t="shared" si="6"/>
        <v>8550</v>
      </c>
    </row>
    <row r="97" spans="1:14" ht="14.25">
      <c r="A97" s="89">
        <v>80</v>
      </c>
      <c r="B97" s="92" t="s">
        <v>288</v>
      </c>
      <c r="C97" s="91">
        <v>9787567528598</v>
      </c>
      <c r="D97" s="92" t="s">
        <v>289</v>
      </c>
      <c r="E97" s="92" t="s">
        <v>268</v>
      </c>
      <c r="F97" s="92" t="s">
        <v>290</v>
      </c>
      <c r="G97" s="92" t="s">
        <v>46</v>
      </c>
      <c r="H97" s="93">
        <v>42036</v>
      </c>
      <c r="I97" s="104">
        <v>35</v>
      </c>
      <c r="J97" s="92" t="s">
        <v>138</v>
      </c>
      <c r="K97" s="33">
        <v>2</v>
      </c>
      <c r="L97" s="108">
        <v>0</v>
      </c>
      <c r="M97" s="108">
        <v>2</v>
      </c>
      <c r="N97" s="106">
        <f t="shared" si="6"/>
        <v>70</v>
      </c>
    </row>
    <row r="98" spans="1:14" ht="24">
      <c r="A98" s="89">
        <v>81</v>
      </c>
      <c r="B98" s="92" t="s">
        <v>291</v>
      </c>
      <c r="C98" s="91">
        <v>9787565134654</v>
      </c>
      <c r="D98" s="92" t="s">
        <v>292</v>
      </c>
      <c r="E98" s="92" t="s">
        <v>293</v>
      </c>
      <c r="F98" s="92" t="s">
        <v>294</v>
      </c>
      <c r="G98" s="92" t="s">
        <v>37</v>
      </c>
      <c r="H98" s="93">
        <v>43160</v>
      </c>
      <c r="I98" s="104">
        <v>59</v>
      </c>
      <c r="J98" s="95" t="s">
        <v>138</v>
      </c>
      <c r="K98" s="33">
        <v>2</v>
      </c>
      <c r="L98" s="107">
        <v>169</v>
      </c>
      <c r="M98" s="107">
        <v>171</v>
      </c>
      <c r="N98" s="106">
        <f t="shared" si="6"/>
        <v>10089</v>
      </c>
    </row>
    <row r="99" spans="1:14" ht="14.25">
      <c r="A99" s="89">
        <v>82</v>
      </c>
      <c r="B99" s="90" t="s">
        <v>295</v>
      </c>
      <c r="C99" s="91">
        <v>9787103063545</v>
      </c>
      <c r="D99" s="92" t="s">
        <v>296</v>
      </c>
      <c r="E99" s="92" t="s">
        <v>297</v>
      </c>
      <c r="F99" s="92" t="s">
        <v>298</v>
      </c>
      <c r="G99" s="92" t="s">
        <v>46</v>
      </c>
      <c r="H99" s="93">
        <v>44835</v>
      </c>
      <c r="I99" s="104">
        <v>129</v>
      </c>
      <c r="J99" s="95" t="s">
        <v>138</v>
      </c>
      <c r="K99" s="33">
        <v>1</v>
      </c>
      <c r="L99" s="109">
        <v>0</v>
      </c>
      <c r="M99" s="109">
        <v>1</v>
      </c>
      <c r="N99" s="106">
        <f t="shared" si="6"/>
        <v>129</v>
      </c>
    </row>
    <row r="100" spans="1:14" ht="24">
      <c r="A100" s="89">
        <v>83</v>
      </c>
      <c r="B100" s="90"/>
      <c r="C100" s="91">
        <v>9787104048466</v>
      </c>
      <c r="D100" s="92" t="s">
        <v>299</v>
      </c>
      <c r="E100" s="92" t="s">
        <v>300</v>
      </c>
      <c r="F100" s="92" t="s">
        <v>301</v>
      </c>
      <c r="G100" s="92" t="s">
        <v>46</v>
      </c>
      <c r="H100" s="93">
        <v>43678</v>
      </c>
      <c r="I100" s="104">
        <v>108</v>
      </c>
      <c r="J100" s="95" t="s">
        <v>138</v>
      </c>
      <c r="K100" s="33">
        <v>1</v>
      </c>
      <c r="L100" s="109">
        <v>0</v>
      </c>
      <c r="M100" s="109">
        <v>1</v>
      </c>
      <c r="N100" s="106">
        <f t="shared" si="6"/>
        <v>108</v>
      </c>
    </row>
    <row r="101" spans="1:14" ht="24">
      <c r="A101" s="89">
        <v>84</v>
      </c>
      <c r="B101" s="92" t="s">
        <v>302</v>
      </c>
      <c r="C101" s="91">
        <v>9787569514049</v>
      </c>
      <c r="D101" s="92" t="s">
        <v>303</v>
      </c>
      <c r="E101" s="92" t="s">
        <v>265</v>
      </c>
      <c r="F101" s="92" t="s">
        <v>304</v>
      </c>
      <c r="G101" s="92" t="s">
        <v>46</v>
      </c>
      <c r="H101" s="93">
        <v>44774</v>
      </c>
      <c r="I101" s="104">
        <v>49</v>
      </c>
      <c r="J101" s="92" t="s">
        <v>20</v>
      </c>
      <c r="K101" s="69">
        <v>3</v>
      </c>
      <c r="L101" s="110">
        <v>525</v>
      </c>
      <c r="M101" s="110">
        <f>SUM(K101:L101)</f>
        <v>528</v>
      </c>
      <c r="N101" s="106">
        <f t="shared" si="6"/>
        <v>25872</v>
      </c>
    </row>
    <row r="102" spans="1:14" ht="24">
      <c r="A102" s="89">
        <v>85</v>
      </c>
      <c r="B102" s="92" t="s">
        <v>305</v>
      </c>
      <c r="C102" s="91">
        <v>9787519107789</v>
      </c>
      <c r="D102" s="92" t="s">
        <v>306</v>
      </c>
      <c r="E102" s="92" t="s">
        <v>102</v>
      </c>
      <c r="F102" s="92" t="s">
        <v>307</v>
      </c>
      <c r="G102" s="92" t="s">
        <v>30</v>
      </c>
      <c r="H102" s="93">
        <v>43070</v>
      </c>
      <c r="I102" s="104">
        <v>43</v>
      </c>
      <c r="J102" s="92" t="s">
        <v>20</v>
      </c>
      <c r="K102" s="69">
        <v>3</v>
      </c>
      <c r="L102" s="110">
        <v>525</v>
      </c>
      <c r="M102" s="110">
        <v>528</v>
      </c>
      <c r="N102" s="106">
        <f t="shared" si="6"/>
        <v>22704</v>
      </c>
    </row>
    <row r="103" spans="1:14" ht="24">
      <c r="A103" s="89">
        <v>86</v>
      </c>
      <c r="B103" s="90" t="s">
        <v>308</v>
      </c>
      <c r="C103" s="91">
        <v>9787561371190</v>
      </c>
      <c r="D103" s="92" t="s">
        <v>309</v>
      </c>
      <c r="E103" s="92" t="s">
        <v>265</v>
      </c>
      <c r="F103" s="92" t="s">
        <v>310</v>
      </c>
      <c r="G103" s="92" t="s">
        <v>46</v>
      </c>
      <c r="H103" s="93">
        <v>41487</v>
      </c>
      <c r="I103" s="104">
        <v>45</v>
      </c>
      <c r="J103" s="92" t="s">
        <v>138</v>
      </c>
      <c r="K103" s="69">
        <v>3</v>
      </c>
      <c r="L103" s="110">
        <v>525</v>
      </c>
      <c r="M103" s="110">
        <v>528</v>
      </c>
      <c r="N103" s="106">
        <f t="shared" si="6"/>
        <v>23760</v>
      </c>
    </row>
    <row r="104" spans="1:14" ht="24">
      <c r="A104" s="89">
        <v>87</v>
      </c>
      <c r="B104" s="90"/>
      <c r="C104" s="91">
        <v>9787564832704</v>
      </c>
      <c r="D104" s="92" t="s">
        <v>311</v>
      </c>
      <c r="E104" s="92" t="s">
        <v>240</v>
      </c>
      <c r="F104" s="92" t="s">
        <v>312</v>
      </c>
      <c r="G104" s="92" t="s">
        <v>46</v>
      </c>
      <c r="H104" s="93">
        <v>43435</v>
      </c>
      <c r="I104" s="104">
        <v>42.8</v>
      </c>
      <c r="J104" s="92" t="s">
        <v>20</v>
      </c>
      <c r="K104" s="69">
        <v>3</v>
      </c>
      <c r="L104" s="110">
        <v>0</v>
      </c>
      <c r="M104" s="110">
        <v>3</v>
      </c>
      <c r="N104" s="106">
        <f t="shared" si="6"/>
        <v>128.39999999999998</v>
      </c>
    </row>
    <row r="105" spans="1:14" ht="14.25">
      <c r="A105" s="89">
        <v>88</v>
      </c>
      <c r="B105" s="92" t="s">
        <v>313</v>
      </c>
      <c r="C105" s="91">
        <v>9787313155955</v>
      </c>
      <c r="D105" s="92" t="s">
        <v>314</v>
      </c>
      <c r="E105" s="92" t="s">
        <v>180</v>
      </c>
      <c r="F105" s="92" t="s">
        <v>315</v>
      </c>
      <c r="G105" s="92" t="s">
        <v>46</v>
      </c>
      <c r="H105" s="93">
        <v>42614</v>
      </c>
      <c r="I105" s="104">
        <v>52</v>
      </c>
      <c r="J105" s="92" t="s">
        <v>138</v>
      </c>
      <c r="K105" s="69">
        <v>3</v>
      </c>
      <c r="L105" s="110">
        <v>525</v>
      </c>
      <c r="M105" s="110">
        <v>528</v>
      </c>
      <c r="N105" s="106">
        <f t="shared" si="6"/>
        <v>27456</v>
      </c>
    </row>
    <row r="106" spans="1:14" ht="24">
      <c r="A106" s="89">
        <v>89</v>
      </c>
      <c r="B106" s="92" t="s">
        <v>316</v>
      </c>
      <c r="C106" s="91">
        <v>9787313135391</v>
      </c>
      <c r="D106" s="92" t="s">
        <v>317</v>
      </c>
      <c r="E106" s="92" t="s">
        <v>180</v>
      </c>
      <c r="F106" s="92" t="s">
        <v>318</v>
      </c>
      <c r="G106" s="92" t="s">
        <v>30</v>
      </c>
      <c r="H106" s="93">
        <v>44348</v>
      </c>
      <c r="I106" s="104">
        <v>46.6</v>
      </c>
      <c r="J106" s="92" t="s">
        <v>120</v>
      </c>
      <c r="K106" s="69">
        <v>3</v>
      </c>
      <c r="L106" s="110">
        <v>175</v>
      </c>
      <c r="M106" s="110">
        <f aca="true" t="shared" si="8" ref="M106:M108">SUM(K106:L106)</f>
        <v>178</v>
      </c>
      <c r="N106" s="106">
        <f t="shared" si="6"/>
        <v>8294.800000000001</v>
      </c>
    </row>
    <row r="107" spans="1:14" ht="24">
      <c r="A107" s="89">
        <v>90</v>
      </c>
      <c r="B107" s="92" t="s">
        <v>319</v>
      </c>
      <c r="C107" s="91">
        <v>9787040570205</v>
      </c>
      <c r="D107" s="92" t="s">
        <v>320</v>
      </c>
      <c r="E107" s="92" t="s">
        <v>40</v>
      </c>
      <c r="F107" s="92" t="s">
        <v>321</v>
      </c>
      <c r="G107" s="92" t="s">
        <v>37</v>
      </c>
      <c r="H107" s="93">
        <v>44593</v>
      </c>
      <c r="I107" s="104">
        <v>49.8</v>
      </c>
      <c r="J107" s="92" t="s">
        <v>20</v>
      </c>
      <c r="K107" s="69">
        <v>3</v>
      </c>
      <c r="L107" s="110">
        <v>525</v>
      </c>
      <c r="M107" s="110">
        <f t="shared" si="8"/>
        <v>528</v>
      </c>
      <c r="N107" s="106">
        <f t="shared" si="6"/>
        <v>26294.399999999998</v>
      </c>
    </row>
    <row r="108" spans="1:14" ht="24">
      <c r="A108" s="89">
        <v>91</v>
      </c>
      <c r="B108" s="90" t="s">
        <v>322</v>
      </c>
      <c r="C108" s="91">
        <v>9787564842925</v>
      </c>
      <c r="D108" s="92" t="s">
        <v>323</v>
      </c>
      <c r="E108" s="92" t="s">
        <v>240</v>
      </c>
      <c r="F108" s="92" t="s">
        <v>324</v>
      </c>
      <c r="G108" s="92" t="s">
        <v>46</v>
      </c>
      <c r="H108" s="93">
        <v>44440</v>
      </c>
      <c r="I108" s="104">
        <v>59.8</v>
      </c>
      <c r="J108" s="92" t="s">
        <v>138</v>
      </c>
      <c r="K108" s="69">
        <v>3</v>
      </c>
      <c r="L108" s="110">
        <v>525</v>
      </c>
      <c r="M108" s="110">
        <f t="shared" si="8"/>
        <v>528</v>
      </c>
      <c r="N108" s="106">
        <f t="shared" si="6"/>
        <v>31574.399999999998</v>
      </c>
    </row>
    <row r="109" spans="1:14" ht="24">
      <c r="A109" s="89">
        <v>92</v>
      </c>
      <c r="B109" s="90"/>
      <c r="C109" s="91">
        <v>9787554825426</v>
      </c>
      <c r="D109" s="92" t="s">
        <v>325</v>
      </c>
      <c r="E109" s="92" t="s">
        <v>256</v>
      </c>
      <c r="F109" s="92" t="s">
        <v>326</v>
      </c>
      <c r="G109" s="92" t="s">
        <v>46</v>
      </c>
      <c r="H109" s="93">
        <v>43435</v>
      </c>
      <c r="I109" s="104">
        <v>30</v>
      </c>
      <c r="J109" s="92" t="s">
        <v>20</v>
      </c>
      <c r="K109" s="69">
        <v>3</v>
      </c>
      <c r="L109" s="110">
        <v>0</v>
      </c>
      <c r="M109" s="110">
        <v>3</v>
      </c>
      <c r="N109" s="106">
        <f t="shared" si="6"/>
        <v>90</v>
      </c>
    </row>
    <row r="110" spans="1:14" ht="24">
      <c r="A110" s="89">
        <v>93</v>
      </c>
      <c r="B110" s="90" t="s">
        <v>327</v>
      </c>
      <c r="C110" s="91">
        <v>9787121439964</v>
      </c>
      <c r="D110" s="92" t="s">
        <v>328</v>
      </c>
      <c r="E110" s="92" t="s">
        <v>71</v>
      </c>
      <c r="F110" s="92" t="s">
        <v>329</v>
      </c>
      <c r="G110" s="92" t="s">
        <v>46</v>
      </c>
      <c r="H110" s="93">
        <v>44743</v>
      </c>
      <c r="I110" s="104">
        <v>49</v>
      </c>
      <c r="J110" s="92" t="s">
        <v>138</v>
      </c>
      <c r="K110" s="69">
        <v>3</v>
      </c>
      <c r="L110" s="110">
        <v>0</v>
      </c>
      <c r="M110" s="110">
        <v>3</v>
      </c>
      <c r="N110" s="106">
        <f t="shared" si="6"/>
        <v>147</v>
      </c>
    </row>
    <row r="111" spans="1:14" ht="24">
      <c r="A111" s="89">
        <v>94</v>
      </c>
      <c r="B111" s="90"/>
      <c r="C111" s="91">
        <v>9787305215513</v>
      </c>
      <c r="D111" s="96" t="s">
        <v>330</v>
      </c>
      <c r="E111" s="96" t="s">
        <v>331</v>
      </c>
      <c r="F111" s="96" t="s">
        <v>332</v>
      </c>
      <c r="G111" s="96" t="s">
        <v>30</v>
      </c>
      <c r="H111" s="93">
        <v>44593</v>
      </c>
      <c r="I111" s="104">
        <v>45</v>
      </c>
      <c r="J111" s="92" t="s">
        <v>20</v>
      </c>
      <c r="K111" s="69">
        <v>3</v>
      </c>
      <c r="L111" s="110">
        <v>0</v>
      </c>
      <c r="M111" s="110">
        <v>3</v>
      </c>
      <c r="N111" s="106">
        <f t="shared" si="6"/>
        <v>135</v>
      </c>
    </row>
    <row r="112" spans="1:14" ht="24">
      <c r="A112" s="89">
        <v>95</v>
      </c>
      <c r="B112" s="96" t="s">
        <v>333</v>
      </c>
      <c r="C112" s="91">
        <v>9787568189170</v>
      </c>
      <c r="D112" s="96" t="s">
        <v>334</v>
      </c>
      <c r="E112" s="96" t="s">
        <v>335</v>
      </c>
      <c r="F112" s="96" t="s">
        <v>336</v>
      </c>
      <c r="G112" s="96" t="s">
        <v>30</v>
      </c>
      <c r="H112" s="93">
        <v>44531</v>
      </c>
      <c r="I112" s="104">
        <v>48</v>
      </c>
      <c r="J112" s="96" t="s">
        <v>20</v>
      </c>
      <c r="K112" s="69">
        <v>2</v>
      </c>
      <c r="L112" s="110">
        <v>50</v>
      </c>
      <c r="M112" s="110">
        <f aca="true" t="shared" si="9" ref="M112:M117">SUM(K112:L112)</f>
        <v>52</v>
      </c>
      <c r="N112" s="106">
        <f t="shared" si="6"/>
        <v>2496</v>
      </c>
    </row>
    <row r="113" spans="1:14" ht="14.25">
      <c r="A113" s="89">
        <v>96</v>
      </c>
      <c r="B113" s="96" t="s">
        <v>337</v>
      </c>
      <c r="C113" s="91">
        <v>9787103058312</v>
      </c>
      <c r="D113" s="96" t="s">
        <v>338</v>
      </c>
      <c r="E113" s="96" t="s">
        <v>297</v>
      </c>
      <c r="F113" s="96" t="s">
        <v>339</v>
      </c>
      <c r="G113" s="96" t="s">
        <v>30</v>
      </c>
      <c r="H113" s="93">
        <v>43891</v>
      </c>
      <c r="I113" s="104">
        <v>61</v>
      </c>
      <c r="J113" s="96" t="s">
        <v>138</v>
      </c>
      <c r="K113" s="69">
        <v>2</v>
      </c>
      <c r="L113" s="110">
        <v>250</v>
      </c>
      <c r="M113" s="110">
        <f t="shared" si="9"/>
        <v>252</v>
      </c>
      <c r="N113" s="106">
        <f t="shared" si="6"/>
        <v>15372</v>
      </c>
    </row>
    <row r="114" spans="1:14" ht="14.25">
      <c r="A114" s="89">
        <v>97</v>
      </c>
      <c r="B114" s="96" t="s">
        <v>340</v>
      </c>
      <c r="C114" s="91">
        <v>9787302586395</v>
      </c>
      <c r="D114" s="96" t="s">
        <v>341</v>
      </c>
      <c r="E114" s="96" t="s">
        <v>23</v>
      </c>
      <c r="F114" s="96" t="s">
        <v>342</v>
      </c>
      <c r="G114" s="96" t="s">
        <v>46</v>
      </c>
      <c r="H114" s="93">
        <v>44470</v>
      </c>
      <c r="I114" s="104">
        <v>49</v>
      </c>
      <c r="J114" s="96" t="s">
        <v>138</v>
      </c>
      <c r="K114" s="69">
        <v>1</v>
      </c>
      <c r="L114" s="110">
        <v>0</v>
      </c>
      <c r="M114" s="110">
        <v>1</v>
      </c>
      <c r="N114" s="106">
        <f t="shared" si="6"/>
        <v>49</v>
      </c>
    </row>
    <row r="115" spans="1:14" ht="24">
      <c r="A115" s="89">
        <v>98</v>
      </c>
      <c r="B115" s="97" t="s">
        <v>343</v>
      </c>
      <c r="C115" s="91">
        <v>9787805530369</v>
      </c>
      <c r="D115" s="96" t="s">
        <v>344</v>
      </c>
      <c r="E115" s="96" t="s">
        <v>286</v>
      </c>
      <c r="F115" s="96" t="s">
        <v>345</v>
      </c>
      <c r="G115" s="96" t="s">
        <v>25</v>
      </c>
      <c r="H115" s="93">
        <v>41640</v>
      </c>
      <c r="I115" s="104">
        <v>50</v>
      </c>
      <c r="J115" s="96" t="s">
        <v>138</v>
      </c>
      <c r="K115" s="69">
        <v>4</v>
      </c>
      <c r="L115" s="110">
        <v>0</v>
      </c>
      <c r="M115" s="110">
        <v>4</v>
      </c>
      <c r="N115" s="106">
        <f t="shared" si="6"/>
        <v>200</v>
      </c>
    </row>
    <row r="116" spans="1:14" ht="14.25">
      <c r="A116" s="89">
        <v>99</v>
      </c>
      <c r="B116" s="97"/>
      <c r="C116" s="91">
        <v>9787313143792</v>
      </c>
      <c r="D116" s="96" t="s">
        <v>346</v>
      </c>
      <c r="E116" s="96" t="s">
        <v>180</v>
      </c>
      <c r="F116" s="96" t="s">
        <v>347</v>
      </c>
      <c r="G116" s="96" t="s">
        <v>30</v>
      </c>
      <c r="H116" s="93">
        <v>42370</v>
      </c>
      <c r="I116" s="104">
        <v>58</v>
      </c>
      <c r="J116" s="96" t="s">
        <v>138</v>
      </c>
      <c r="K116" s="69">
        <v>4</v>
      </c>
      <c r="L116" s="110">
        <v>250</v>
      </c>
      <c r="M116" s="110">
        <f t="shared" si="9"/>
        <v>254</v>
      </c>
      <c r="N116" s="106">
        <f t="shared" si="6"/>
        <v>14732</v>
      </c>
    </row>
    <row r="117" spans="1:14" ht="14.25">
      <c r="A117" s="89">
        <v>100</v>
      </c>
      <c r="B117" s="97" t="s">
        <v>313</v>
      </c>
      <c r="C117" s="91">
        <v>9787313113672</v>
      </c>
      <c r="D117" s="92" t="s">
        <v>314</v>
      </c>
      <c r="E117" s="92" t="s">
        <v>180</v>
      </c>
      <c r="F117" s="92" t="s">
        <v>348</v>
      </c>
      <c r="G117" s="92" t="s">
        <v>46</v>
      </c>
      <c r="H117" s="93">
        <v>41852</v>
      </c>
      <c r="I117" s="104">
        <v>52</v>
      </c>
      <c r="J117" s="92" t="s">
        <v>138</v>
      </c>
      <c r="K117" s="69">
        <v>3</v>
      </c>
      <c r="L117" s="110">
        <v>200</v>
      </c>
      <c r="M117" s="110">
        <f t="shared" si="9"/>
        <v>203</v>
      </c>
      <c r="N117" s="106">
        <f t="shared" si="6"/>
        <v>10556</v>
      </c>
    </row>
    <row r="118" spans="1:14" ht="24">
      <c r="A118" s="89">
        <v>101</v>
      </c>
      <c r="B118" s="97"/>
      <c r="C118" s="91">
        <v>9787554823781</v>
      </c>
      <c r="D118" s="92" t="s">
        <v>349</v>
      </c>
      <c r="E118" s="92" t="s">
        <v>256</v>
      </c>
      <c r="F118" s="92" t="s">
        <v>350</v>
      </c>
      <c r="G118" s="92" t="s">
        <v>46</v>
      </c>
      <c r="H118" s="93">
        <v>43466</v>
      </c>
      <c r="I118" s="104">
        <v>36</v>
      </c>
      <c r="J118" s="96" t="s">
        <v>20</v>
      </c>
      <c r="K118" s="69">
        <v>3</v>
      </c>
      <c r="L118" s="110">
        <v>0</v>
      </c>
      <c r="M118" s="110">
        <v>3</v>
      </c>
      <c r="N118" s="106">
        <f t="shared" si="6"/>
        <v>108</v>
      </c>
    </row>
    <row r="119" spans="1:14" ht="24">
      <c r="A119" s="89">
        <v>102</v>
      </c>
      <c r="B119" s="96" t="s">
        <v>316</v>
      </c>
      <c r="C119" s="91">
        <v>9787806672693</v>
      </c>
      <c r="D119" s="92" t="s">
        <v>351</v>
      </c>
      <c r="E119" s="92" t="s">
        <v>286</v>
      </c>
      <c r="F119" s="92" t="s">
        <v>352</v>
      </c>
      <c r="G119" s="92" t="s">
        <v>46</v>
      </c>
      <c r="H119" s="93">
        <v>37742</v>
      </c>
      <c r="I119" s="104">
        <v>42</v>
      </c>
      <c r="J119" s="92" t="s">
        <v>138</v>
      </c>
      <c r="K119" s="69">
        <v>3</v>
      </c>
      <c r="L119" s="110">
        <v>200</v>
      </c>
      <c r="M119" s="110">
        <f>SUM(K119:L119)</f>
        <v>203</v>
      </c>
      <c r="N119" s="106">
        <f t="shared" si="6"/>
        <v>8526</v>
      </c>
    </row>
    <row r="120" spans="1:14" ht="24">
      <c r="A120" s="89">
        <v>103</v>
      </c>
      <c r="B120" s="97" t="s">
        <v>353</v>
      </c>
      <c r="C120" s="91">
        <v>9787810966122</v>
      </c>
      <c r="D120" s="92" t="s">
        <v>354</v>
      </c>
      <c r="E120" s="92" t="s">
        <v>355</v>
      </c>
      <c r="F120" s="92" t="s">
        <v>356</v>
      </c>
      <c r="G120" s="92" t="s">
        <v>46</v>
      </c>
      <c r="H120" s="93">
        <v>41791</v>
      </c>
      <c r="I120" s="104">
        <v>50</v>
      </c>
      <c r="J120" s="92" t="s">
        <v>138</v>
      </c>
      <c r="K120" s="69">
        <v>1</v>
      </c>
      <c r="L120" s="110">
        <v>0</v>
      </c>
      <c r="M120" s="110">
        <v>1</v>
      </c>
      <c r="N120" s="106">
        <f t="shared" si="6"/>
        <v>50</v>
      </c>
    </row>
    <row r="121" spans="1:14" ht="14.25">
      <c r="A121" s="89">
        <v>104</v>
      </c>
      <c r="B121" s="97"/>
      <c r="C121" s="91">
        <v>9787103024157</v>
      </c>
      <c r="D121" s="92" t="s">
        <v>357</v>
      </c>
      <c r="E121" s="92" t="s">
        <v>297</v>
      </c>
      <c r="F121" s="92" t="s">
        <v>358</v>
      </c>
      <c r="G121" s="92" t="s">
        <v>46</v>
      </c>
      <c r="H121" s="93">
        <v>37226</v>
      </c>
      <c r="I121" s="104">
        <v>21</v>
      </c>
      <c r="J121" s="92" t="s">
        <v>138</v>
      </c>
      <c r="K121" s="69">
        <v>1</v>
      </c>
      <c r="L121" s="110">
        <v>0</v>
      </c>
      <c r="M121" s="110">
        <v>1</v>
      </c>
      <c r="N121" s="106">
        <f t="shared" si="6"/>
        <v>21</v>
      </c>
    </row>
    <row r="122" spans="1:14" ht="14.25">
      <c r="A122" s="89">
        <v>105</v>
      </c>
      <c r="B122" s="97"/>
      <c r="C122" s="91">
        <v>9787540444440</v>
      </c>
      <c r="D122" s="92" t="s">
        <v>359</v>
      </c>
      <c r="E122" s="92" t="s">
        <v>360</v>
      </c>
      <c r="F122" s="92" t="s">
        <v>361</v>
      </c>
      <c r="G122" s="92" t="s">
        <v>46</v>
      </c>
      <c r="H122" s="93">
        <v>40118</v>
      </c>
      <c r="I122" s="104">
        <v>46</v>
      </c>
      <c r="J122" s="92" t="s">
        <v>138</v>
      </c>
      <c r="K122" s="69">
        <v>1</v>
      </c>
      <c r="L122" s="110">
        <v>0</v>
      </c>
      <c r="M122" s="110">
        <v>1</v>
      </c>
      <c r="N122" s="106">
        <f t="shared" si="6"/>
        <v>46</v>
      </c>
    </row>
    <row r="123" spans="1:14" ht="14.25">
      <c r="A123" s="89">
        <v>106</v>
      </c>
      <c r="B123" s="96" t="s">
        <v>362</v>
      </c>
      <c r="C123" s="91">
        <v>9787805536255</v>
      </c>
      <c r="D123" s="92" t="s">
        <v>362</v>
      </c>
      <c r="E123" s="92" t="s">
        <v>286</v>
      </c>
      <c r="F123" s="92" t="s">
        <v>363</v>
      </c>
      <c r="G123" s="92" t="s">
        <v>30</v>
      </c>
      <c r="H123" s="93">
        <v>39965</v>
      </c>
      <c r="I123" s="104">
        <v>88</v>
      </c>
      <c r="J123" s="92" t="s">
        <v>138</v>
      </c>
      <c r="K123" s="69">
        <v>2</v>
      </c>
      <c r="L123" s="110">
        <v>0</v>
      </c>
      <c r="M123" s="110">
        <v>2</v>
      </c>
      <c r="N123" s="106">
        <f t="shared" si="6"/>
        <v>176</v>
      </c>
    </row>
    <row r="127" spans="1:14" ht="14.25">
      <c r="A127" s="40" t="s">
        <v>364</v>
      </c>
      <c r="B127" s="39"/>
      <c r="C127" s="39"/>
      <c r="D127" s="40" t="s">
        <v>57</v>
      </c>
      <c r="E127" s="40"/>
      <c r="F127" s="40"/>
      <c r="G127" s="40" t="s">
        <v>59</v>
      </c>
      <c r="H127" s="40"/>
      <c r="I127" s="40"/>
      <c r="J127" s="40"/>
      <c r="K127" s="40"/>
      <c r="L127" s="3"/>
      <c r="M127" s="3"/>
      <c r="N127" s="3"/>
    </row>
    <row r="128" spans="1:14" ht="36">
      <c r="A128" s="98" t="s">
        <v>2</v>
      </c>
      <c r="B128" s="99" t="s">
        <v>3</v>
      </c>
      <c r="C128" s="100" t="s">
        <v>4</v>
      </c>
      <c r="D128" s="100" t="s">
        <v>5</v>
      </c>
      <c r="E128" s="100" t="s">
        <v>6</v>
      </c>
      <c r="F128" s="100" t="s">
        <v>7</v>
      </c>
      <c r="G128" s="101" t="s">
        <v>8</v>
      </c>
      <c r="H128" s="102" t="s">
        <v>9</v>
      </c>
      <c r="I128" s="21" t="s">
        <v>10</v>
      </c>
      <c r="J128" s="111" t="s">
        <v>11</v>
      </c>
      <c r="K128" s="112" t="s">
        <v>196</v>
      </c>
      <c r="L128" s="72" t="s">
        <v>197</v>
      </c>
      <c r="M128" s="72" t="s">
        <v>228</v>
      </c>
      <c r="N128" s="72" t="s">
        <v>61</v>
      </c>
    </row>
    <row r="129" spans="1:14" ht="14.25">
      <c r="A129" s="113">
        <v>107</v>
      </c>
      <c r="B129" s="114">
        <v>9787118087680</v>
      </c>
      <c r="C129" s="115" t="s">
        <v>365</v>
      </c>
      <c r="D129" s="116" t="s">
        <v>366</v>
      </c>
      <c r="E129" s="115" t="s">
        <v>367</v>
      </c>
      <c r="F129" s="115" t="s">
        <v>368</v>
      </c>
      <c r="G129" s="117" t="s">
        <v>369</v>
      </c>
      <c r="H129" s="118">
        <v>58</v>
      </c>
      <c r="I129" s="152" t="s">
        <v>20</v>
      </c>
      <c r="J129" s="209" t="s">
        <v>201</v>
      </c>
      <c r="K129" s="210">
        <v>48</v>
      </c>
      <c r="L129" s="2">
        <v>1</v>
      </c>
      <c r="M129" s="2">
        <v>49</v>
      </c>
      <c r="N129" s="2">
        <f aca="true" t="shared" si="10" ref="N129:N152">H129*M129</f>
        <v>2842</v>
      </c>
    </row>
    <row r="130" spans="1:14" ht="33.75">
      <c r="A130" s="119">
        <v>108</v>
      </c>
      <c r="B130" s="114">
        <v>9787040545111</v>
      </c>
      <c r="C130" s="120" t="s">
        <v>370</v>
      </c>
      <c r="D130" s="117" t="s">
        <v>40</v>
      </c>
      <c r="E130" s="115" t="s">
        <v>371</v>
      </c>
      <c r="F130" s="121" t="s">
        <v>25</v>
      </c>
      <c r="G130" s="117" t="s">
        <v>372</v>
      </c>
      <c r="H130" s="118">
        <v>45</v>
      </c>
      <c r="I130" s="211" t="s">
        <v>20</v>
      </c>
      <c r="J130" s="209" t="s">
        <v>201</v>
      </c>
      <c r="K130" s="212">
        <v>48</v>
      </c>
      <c r="L130">
        <v>1</v>
      </c>
      <c r="M130">
        <v>49</v>
      </c>
      <c r="N130" s="2">
        <f t="shared" si="10"/>
        <v>2205</v>
      </c>
    </row>
    <row r="131" spans="1:14" ht="22.5">
      <c r="A131" s="113">
        <v>109</v>
      </c>
      <c r="B131" s="114">
        <v>9787121244537</v>
      </c>
      <c r="C131" s="115" t="s">
        <v>373</v>
      </c>
      <c r="D131" s="122" t="s">
        <v>71</v>
      </c>
      <c r="E131" s="115" t="s">
        <v>374</v>
      </c>
      <c r="F131" s="121" t="s">
        <v>37</v>
      </c>
      <c r="G131" s="117" t="s">
        <v>142</v>
      </c>
      <c r="H131" s="118">
        <v>49.8</v>
      </c>
      <c r="I131" s="211" t="s">
        <v>20</v>
      </c>
      <c r="J131" s="209" t="s">
        <v>201</v>
      </c>
      <c r="K131" s="212">
        <v>48</v>
      </c>
      <c r="L131">
        <v>1</v>
      </c>
      <c r="M131">
        <v>49</v>
      </c>
      <c r="N131" s="2">
        <f t="shared" si="10"/>
        <v>2440.2</v>
      </c>
    </row>
    <row r="132" spans="1:14" ht="14.25">
      <c r="A132" s="119">
        <v>110</v>
      </c>
      <c r="B132" s="114">
        <v>9787040518092</v>
      </c>
      <c r="C132" s="115" t="s">
        <v>375</v>
      </c>
      <c r="D132" s="116" t="s">
        <v>40</v>
      </c>
      <c r="E132" s="115" t="s">
        <v>376</v>
      </c>
      <c r="F132" s="121" t="s">
        <v>25</v>
      </c>
      <c r="G132" s="117" t="s">
        <v>377</v>
      </c>
      <c r="H132" s="118">
        <v>55</v>
      </c>
      <c r="I132" s="155" t="s">
        <v>138</v>
      </c>
      <c r="J132" s="209" t="s">
        <v>201</v>
      </c>
      <c r="K132" s="212">
        <v>48</v>
      </c>
      <c r="L132">
        <v>1</v>
      </c>
      <c r="M132">
        <v>49</v>
      </c>
      <c r="N132" s="2">
        <f t="shared" si="10"/>
        <v>2695</v>
      </c>
    </row>
    <row r="133" spans="1:14" ht="22.5">
      <c r="A133" s="113">
        <v>111</v>
      </c>
      <c r="B133" s="114">
        <v>9787560647692</v>
      </c>
      <c r="C133" s="115" t="s">
        <v>378</v>
      </c>
      <c r="D133" s="116" t="s">
        <v>379</v>
      </c>
      <c r="E133" s="115" t="s">
        <v>380</v>
      </c>
      <c r="F133" s="121" t="s">
        <v>46</v>
      </c>
      <c r="G133" s="117" t="s">
        <v>381</v>
      </c>
      <c r="H133" s="118">
        <v>36</v>
      </c>
      <c r="I133" s="211" t="s">
        <v>20</v>
      </c>
      <c r="J133" s="209" t="s">
        <v>201</v>
      </c>
      <c r="K133" s="213">
        <v>48</v>
      </c>
      <c r="L133">
        <v>1</v>
      </c>
      <c r="M133">
        <v>49</v>
      </c>
      <c r="N133" s="2">
        <f t="shared" si="10"/>
        <v>1764</v>
      </c>
    </row>
    <row r="134" spans="1:14" ht="14.25">
      <c r="A134" s="119">
        <v>112</v>
      </c>
      <c r="B134" s="123">
        <v>9787040529784</v>
      </c>
      <c r="C134" s="115" t="s">
        <v>382</v>
      </c>
      <c r="D134" s="116" t="s">
        <v>40</v>
      </c>
      <c r="E134" s="115" t="s">
        <v>383</v>
      </c>
      <c r="F134" s="124" t="s">
        <v>30</v>
      </c>
      <c r="G134" s="117" t="s">
        <v>384</v>
      </c>
      <c r="H134" s="118">
        <v>45</v>
      </c>
      <c r="I134" s="155" t="s">
        <v>20</v>
      </c>
      <c r="J134" s="209" t="s">
        <v>201</v>
      </c>
      <c r="K134" s="213">
        <v>82</v>
      </c>
      <c r="L134">
        <v>1</v>
      </c>
      <c r="M134">
        <v>83</v>
      </c>
      <c r="N134" s="2">
        <f t="shared" si="10"/>
        <v>3735</v>
      </c>
    </row>
    <row r="135" spans="1:14" ht="14.25">
      <c r="A135" s="113">
        <v>113</v>
      </c>
      <c r="B135" s="125">
        <v>9787040529777</v>
      </c>
      <c r="C135" s="126" t="s">
        <v>385</v>
      </c>
      <c r="D135" s="127" t="s">
        <v>40</v>
      </c>
      <c r="E135" s="126" t="s">
        <v>386</v>
      </c>
      <c r="F135" s="128" t="s">
        <v>387</v>
      </c>
      <c r="G135" s="129">
        <v>43770</v>
      </c>
      <c r="H135" s="130">
        <v>45</v>
      </c>
      <c r="I135" s="214" t="s">
        <v>20</v>
      </c>
      <c r="J135" s="215" t="s">
        <v>201</v>
      </c>
      <c r="K135" s="216">
        <v>82</v>
      </c>
      <c r="L135">
        <v>1</v>
      </c>
      <c r="M135">
        <v>83</v>
      </c>
      <c r="N135" s="2">
        <f t="shared" si="10"/>
        <v>3735</v>
      </c>
    </row>
    <row r="136" spans="1:14" ht="14.25">
      <c r="A136" s="119">
        <v>114</v>
      </c>
      <c r="B136" s="322" t="s">
        <v>128</v>
      </c>
      <c r="C136" s="131" t="s">
        <v>388</v>
      </c>
      <c r="D136" s="131" t="s">
        <v>389</v>
      </c>
      <c r="E136" s="131" t="s">
        <v>390</v>
      </c>
      <c r="F136" s="84" t="s">
        <v>46</v>
      </c>
      <c r="G136" s="132">
        <v>42401</v>
      </c>
      <c r="H136" s="133">
        <v>32</v>
      </c>
      <c r="I136" s="131" t="s">
        <v>391</v>
      </c>
      <c r="J136" s="209" t="s">
        <v>201</v>
      </c>
      <c r="K136" s="217">
        <v>223</v>
      </c>
      <c r="L136">
        <v>2</v>
      </c>
      <c r="M136">
        <v>225</v>
      </c>
      <c r="N136" s="2">
        <f t="shared" si="10"/>
        <v>7200</v>
      </c>
    </row>
    <row r="137" spans="1:14" ht="14.25">
      <c r="A137" s="113">
        <v>115</v>
      </c>
      <c r="B137" s="322" t="s">
        <v>392</v>
      </c>
      <c r="C137" s="131" t="s">
        <v>393</v>
      </c>
      <c r="D137" s="131" t="s">
        <v>389</v>
      </c>
      <c r="E137" s="131" t="s">
        <v>394</v>
      </c>
      <c r="F137" s="84" t="s">
        <v>46</v>
      </c>
      <c r="G137" s="132">
        <v>43101</v>
      </c>
      <c r="H137" s="133">
        <v>49.8</v>
      </c>
      <c r="I137" s="131" t="s">
        <v>395</v>
      </c>
      <c r="J137" s="209" t="s">
        <v>201</v>
      </c>
      <c r="K137" s="217">
        <v>52</v>
      </c>
      <c r="L137">
        <v>1</v>
      </c>
      <c r="M137">
        <v>53</v>
      </c>
      <c r="N137" s="2">
        <f t="shared" si="10"/>
        <v>2639.3999999999996</v>
      </c>
    </row>
    <row r="138" spans="1:14" ht="22.5">
      <c r="A138" s="119">
        <v>116</v>
      </c>
      <c r="B138" s="322" t="s">
        <v>396</v>
      </c>
      <c r="C138" s="131" t="s">
        <v>397</v>
      </c>
      <c r="D138" s="131" t="s">
        <v>398</v>
      </c>
      <c r="E138" s="131" t="s">
        <v>399</v>
      </c>
      <c r="F138" s="84" t="s">
        <v>99</v>
      </c>
      <c r="G138" s="132">
        <v>43132</v>
      </c>
      <c r="H138" s="133">
        <v>45</v>
      </c>
      <c r="I138" s="131" t="s">
        <v>395</v>
      </c>
      <c r="J138" s="209" t="s">
        <v>201</v>
      </c>
      <c r="K138" s="217">
        <v>52</v>
      </c>
      <c r="L138">
        <v>1</v>
      </c>
      <c r="M138">
        <v>53</v>
      </c>
      <c r="N138" s="2">
        <f t="shared" si="10"/>
        <v>2385</v>
      </c>
    </row>
    <row r="139" spans="1:14" ht="14.25">
      <c r="A139" s="113">
        <v>117</v>
      </c>
      <c r="B139" s="322" t="s">
        <v>400</v>
      </c>
      <c r="C139" s="131" t="s">
        <v>401</v>
      </c>
      <c r="D139" s="131" t="s">
        <v>389</v>
      </c>
      <c r="E139" s="131" t="s">
        <v>402</v>
      </c>
      <c r="F139" s="84" t="s">
        <v>25</v>
      </c>
      <c r="G139" s="132">
        <v>42856</v>
      </c>
      <c r="H139" s="133">
        <v>44.8</v>
      </c>
      <c r="I139" s="131" t="s">
        <v>395</v>
      </c>
      <c r="J139" s="209" t="s">
        <v>201</v>
      </c>
      <c r="K139" s="217">
        <v>223</v>
      </c>
      <c r="L139">
        <v>3</v>
      </c>
      <c r="M139">
        <v>226</v>
      </c>
      <c r="N139" s="2">
        <f t="shared" si="10"/>
        <v>10124.8</v>
      </c>
    </row>
    <row r="140" spans="1:14" ht="22.5">
      <c r="A140" s="119">
        <v>118</v>
      </c>
      <c r="B140" s="322" t="s">
        <v>403</v>
      </c>
      <c r="C140" s="131" t="s">
        <v>404</v>
      </c>
      <c r="D140" s="131" t="s">
        <v>405</v>
      </c>
      <c r="E140" s="131" t="s">
        <v>406</v>
      </c>
      <c r="F140" s="84" t="s">
        <v>46</v>
      </c>
      <c r="G140" s="132">
        <v>41275</v>
      </c>
      <c r="H140" s="118">
        <v>50</v>
      </c>
      <c r="I140" s="131" t="s">
        <v>407</v>
      </c>
      <c r="J140" s="209" t="s">
        <v>201</v>
      </c>
      <c r="K140" s="217">
        <v>98</v>
      </c>
      <c r="L140">
        <v>3</v>
      </c>
      <c r="M140">
        <v>101</v>
      </c>
      <c r="N140" s="2">
        <f t="shared" si="10"/>
        <v>5050</v>
      </c>
    </row>
    <row r="141" spans="1:14" ht="22.5">
      <c r="A141" s="113">
        <v>119</v>
      </c>
      <c r="B141" s="322" t="s">
        <v>408</v>
      </c>
      <c r="C141" s="131" t="s">
        <v>409</v>
      </c>
      <c r="D141" s="131" t="s">
        <v>410</v>
      </c>
      <c r="E141" s="131" t="s">
        <v>411</v>
      </c>
      <c r="F141" s="84" t="s">
        <v>46</v>
      </c>
      <c r="G141" s="132">
        <v>44197</v>
      </c>
      <c r="H141" s="134">
        <v>49</v>
      </c>
      <c r="I141" s="131" t="s">
        <v>407</v>
      </c>
      <c r="J141" s="209" t="s">
        <v>201</v>
      </c>
      <c r="K141" s="217">
        <v>130</v>
      </c>
      <c r="L141">
        <v>3</v>
      </c>
      <c r="M141">
        <v>133</v>
      </c>
      <c r="N141" s="2">
        <f t="shared" si="10"/>
        <v>6517</v>
      </c>
    </row>
    <row r="142" spans="1:14" ht="22.5">
      <c r="A142" s="119">
        <v>120</v>
      </c>
      <c r="B142" s="322" t="s">
        <v>412</v>
      </c>
      <c r="C142" s="131" t="s">
        <v>413</v>
      </c>
      <c r="D142" s="131" t="s">
        <v>410</v>
      </c>
      <c r="E142" s="131" t="s">
        <v>414</v>
      </c>
      <c r="F142" s="135" t="s">
        <v>30</v>
      </c>
      <c r="G142" s="132">
        <v>44927</v>
      </c>
      <c r="H142" s="133">
        <v>49</v>
      </c>
      <c r="I142" s="131" t="s">
        <v>407</v>
      </c>
      <c r="J142" s="209" t="s">
        <v>201</v>
      </c>
      <c r="K142" s="217">
        <v>52</v>
      </c>
      <c r="L142">
        <v>1</v>
      </c>
      <c r="M142">
        <v>53</v>
      </c>
      <c r="N142" s="2">
        <f t="shared" si="10"/>
        <v>2597</v>
      </c>
    </row>
    <row r="143" spans="1:14" ht="14.25">
      <c r="A143" s="113">
        <v>121</v>
      </c>
      <c r="B143" s="322" t="s">
        <v>415</v>
      </c>
      <c r="C143" s="131" t="s">
        <v>416</v>
      </c>
      <c r="D143" s="131" t="s">
        <v>417</v>
      </c>
      <c r="E143" s="131" t="s">
        <v>418</v>
      </c>
      <c r="F143" s="84" t="s">
        <v>46</v>
      </c>
      <c r="G143" s="132">
        <v>44287</v>
      </c>
      <c r="H143" s="133">
        <v>32</v>
      </c>
      <c r="I143" s="131" t="s">
        <v>407</v>
      </c>
      <c r="J143" s="209" t="s">
        <v>201</v>
      </c>
      <c r="K143" s="217">
        <v>52</v>
      </c>
      <c r="L143">
        <v>1</v>
      </c>
      <c r="M143">
        <v>53</v>
      </c>
      <c r="N143" s="2">
        <f t="shared" si="10"/>
        <v>1696</v>
      </c>
    </row>
    <row r="144" spans="1:14" ht="22.5">
      <c r="A144" s="119">
        <v>122</v>
      </c>
      <c r="B144" s="136">
        <v>9787560373782</v>
      </c>
      <c r="C144" s="84" t="s">
        <v>419</v>
      </c>
      <c r="D144" s="84" t="s">
        <v>17</v>
      </c>
      <c r="E144" s="84" t="s">
        <v>420</v>
      </c>
      <c r="F144" s="136" t="s">
        <v>30</v>
      </c>
      <c r="G144" s="137">
        <v>45078</v>
      </c>
      <c r="H144" s="134">
        <v>38.8</v>
      </c>
      <c r="I144" s="218" t="s">
        <v>421</v>
      </c>
      <c r="J144" s="209" t="s">
        <v>201</v>
      </c>
      <c r="K144" s="212">
        <v>85</v>
      </c>
      <c r="L144">
        <v>1</v>
      </c>
      <c r="M144">
        <v>86</v>
      </c>
      <c r="N144" s="2">
        <f t="shared" si="10"/>
        <v>3336.7999999999997</v>
      </c>
    </row>
    <row r="145" spans="1:14" ht="22.5">
      <c r="A145" s="113">
        <v>123</v>
      </c>
      <c r="B145" s="136">
        <v>9787115470072</v>
      </c>
      <c r="C145" s="136" t="s">
        <v>393</v>
      </c>
      <c r="D145" s="84" t="s">
        <v>130</v>
      </c>
      <c r="E145" s="136" t="s">
        <v>422</v>
      </c>
      <c r="F145" s="84" t="s">
        <v>46</v>
      </c>
      <c r="G145" s="137">
        <v>44682</v>
      </c>
      <c r="H145" s="134">
        <v>49.8</v>
      </c>
      <c r="I145" s="219" t="s">
        <v>423</v>
      </c>
      <c r="J145" s="209" t="s">
        <v>201</v>
      </c>
      <c r="K145" s="212">
        <v>171</v>
      </c>
      <c r="L145">
        <v>2</v>
      </c>
      <c r="M145">
        <v>173</v>
      </c>
      <c r="N145" s="2">
        <f t="shared" si="10"/>
        <v>8615.4</v>
      </c>
    </row>
    <row r="146" spans="1:14" ht="22.5">
      <c r="A146" s="119">
        <v>124</v>
      </c>
      <c r="B146" s="138">
        <v>9787040470802</v>
      </c>
      <c r="C146" s="138" t="s">
        <v>424</v>
      </c>
      <c r="D146" s="139" t="s">
        <v>118</v>
      </c>
      <c r="E146" s="138" t="s">
        <v>425</v>
      </c>
      <c r="F146" s="139" t="s">
        <v>46</v>
      </c>
      <c r="G146" s="140">
        <v>42826</v>
      </c>
      <c r="H146" s="141">
        <v>18.4</v>
      </c>
      <c r="I146" s="220" t="s">
        <v>20</v>
      </c>
      <c r="J146" s="220" t="s">
        <v>201</v>
      </c>
      <c r="K146" s="221">
        <v>171</v>
      </c>
      <c r="L146" s="222">
        <v>2</v>
      </c>
      <c r="M146">
        <v>173</v>
      </c>
      <c r="N146" s="2">
        <f t="shared" si="10"/>
        <v>3183.2</v>
      </c>
    </row>
    <row r="147" spans="1:14" ht="22.5">
      <c r="A147" s="113">
        <v>125</v>
      </c>
      <c r="B147" s="136">
        <v>9787560399317</v>
      </c>
      <c r="C147" s="84" t="s">
        <v>426</v>
      </c>
      <c r="D147" s="84" t="s">
        <v>17</v>
      </c>
      <c r="E147" s="84" t="s">
        <v>427</v>
      </c>
      <c r="F147" s="135" t="s">
        <v>46</v>
      </c>
      <c r="G147" s="137">
        <v>44562</v>
      </c>
      <c r="H147" s="142">
        <v>39.9</v>
      </c>
      <c r="I147" s="223" t="s">
        <v>138</v>
      </c>
      <c r="J147" s="209" t="s">
        <v>201</v>
      </c>
      <c r="K147" s="212">
        <v>85</v>
      </c>
      <c r="L147">
        <v>2</v>
      </c>
      <c r="M147">
        <v>87</v>
      </c>
      <c r="N147" s="2">
        <f t="shared" si="10"/>
        <v>3471.2999999999997</v>
      </c>
    </row>
    <row r="148" spans="1:14" ht="22.5">
      <c r="A148" s="119">
        <v>126</v>
      </c>
      <c r="B148" s="143">
        <v>9787111681274</v>
      </c>
      <c r="C148" s="144" t="s">
        <v>428</v>
      </c>
      <c r="D148" s="145" t="s">
        <v>28</v>
      </c>
      <c r="E148" s="143" t="s">
        <v>429</v>
      </c>
      <c r="F148" s="145" t="s">
        <v>25</v>
      </c>
      <c r="G148" s="146">
        <v>44287</v>
      </c>
      <c r="H148" s="134">
        <v>59.8</v>
      </c>
      <c r="I148" s="218" t="s">
        <v>430</v>
      </c>
      <c r="J148" s="209" t="s">
        <v>201</v>
      </c>
      <c r="K148" s="212">
        <v>171</v>
      </c>
      <c r="L148">
        <v>3</v>
      </c>
      <c r="M148">
        <v>174</v>
      </c>
      <c r="N148" s="2">
        <f t="shared" si="10"/>
        <v>10405.199999999999</v>
      </c>
    </row>
    <row r="149" spans="1:14" ht="22.5">
      <c r="A149" s="113">
        <v>127</v>
      </c>
      <c r="B149" s="147">
        <v>9787564707736</v>
      </c>
      <c r="C149" s="148" t="s">
        <v>431</v>
      </c>
      <c r="D149" s="148" t="s">
        <v>63</v>
      </c>
      <c r="E149" s="148" t="s">
        <v>432</v>
      </c>
      <c r="F149" s="148" t="s">
        <v>46</v>
      </c>
      <c r="G149" s="149">
        <v>44531</v>
      </c>
      <c r="H149" s="133">
        <v>56</v>
      </c>
      <c r="I149" s="135" t="s">
        <v>138</v>
      </c>
      <c r="J149" s="224" t="s">
        <v>201</v>
      </c>
      <c r="K149" s="224">
        <v>87</v>
      </c>
      <c r="L149">
        <v>1</v>
      </c>
      <c r="M149">
        <v>88</v>
      </c>
      <c r="N149" s="2">
        <f t="shared" si="10"/>
        <v>4928</v>
      </c>
    </row>
    <row r="150" spans="1:14" ht="22.5">
      <c r="A150" s="119">
        <v>128</v>
      </c>
      <c r="B150" s="147">
        <v>9787564792541</v>
      </c>
      <c r="C150" s="148" t="s">
        <v>433</v>
      </c>
      <c r="D150" s="148" t="s">
        <v>63</v>
      </c>
      <c r="E150" s="148" t="s">
        <v>432</v>
      </c>
      <c r="F150" s="135" t="s">
        <v>46</v>
      </c>
      <c r="G150" s="135" t="s">
        <v>434</v>
      </c>
      <c r="H150" s="150">
        <v>49.9</v>
      </c>
      <c r="I150" s="148" t="s">
        <v>138</v>
      </c>
      <c r="J150" s="224" t="s">
        <v>201</v>
      </c>
      <c r="K150" s="224">
        <v>87</v>
      </c>
      <c r="L150">
        <v>1</v>
      </c>
      <c r="M150">
        <v>88</v>
      </c>
      <c r="N150" s="2">
        <f t="shared" si="10"/>
        <v>4391.2</v>
      </c>
    </row>
    <row r="151" spans="1:14" ht="22.5">
      <c r="A151" s="113">
        <v>129</v>
      </c>
      <c r="B151" s="151">
        <v>9787564799304</v>
      </c>
      <c r="C151" s="152" t="s">
        <v>435</v>
      </c>
      <c r="D151" s="115" t="s">
        <v>63</v>
      </c>
      <c r="E151" s="153" t="s">
        <v>432</v>
      </c>
      <c r="F151" s="115" t="s">
        <v>46</v>
      </c>
      <c r="G151" s="154">
        <v>44927</v>
      </c>
      <c r="H151" s="133">
        <v>48</v>
      </c>
      <c r="I151" s="148" t="s">
        <v>138</v>
      </c>
      <c r="J151" s="224" t="s">
        <v>201</v>
      </c>
      <c r="K151" s="224">
        <v>87</v>
      </c>
      <c r="L151">
        <v>1</v>
      </c>
      <c r="M151">
        <v>88</v>
      </c>
      <c r="N151" s="2">
        <f t="shared" si="10"/>
        <v>4224</v>
      </c>
    </row>
    <row r="152" spans="1:14" ht="22.5">
      <c r="A152" s="119">
        <v>130</v>
      </c>
      <c r="B152" s="147">
        <v>9787562368007</v>
      </c>
      <c r="C152" s="148" t="s">
        <v>436</v>
      </c>
      <c r="D152" s="148" t="s">
        <v>437</v>
      </c>
      <c r="E152" s="148" t="s">
        <v>432</v>
      </c>
      <c r="F152" s="148" t="s">
        <v>46</v>
      </c>
      <c r="G152" s="155">
        <v>44470</v>
      </c>
      <c r="H152" s="150">
        <v>49.9</v>
      </c>
      <c r="I152" s="148" t="s">
        <v>138</v>
      </c>
      <c r="J152" s="224" t="s">
        <v>201</v>
      </c>
      <c r="K152" s="224">
        <v>55</v>
      </c>
      <c r="L152">
        <v>1</v>
      </c>
      <c r="M152">
        <v>56</v>
      </c>
      <c r="N152" s="2">
        <f t="shared" si="10"/>
        <v>2794.4</v>
      </c>
    </row>
    <row r="154" spans="1:14" ht="14.25">
      <c r="A154" s="39" t="s">
        <v>438</v>
      </c>
      <c r="B154" s="39"/>
      <c r="C154" s="39"/>
      <c r="D154" s="40" t="s">
        <v>57</v>
      </c>
      <c r="E154" s="40"/>
      <c r="F154" s="40"/>
      <c r="G154" s="40" t="s">
        <v>59</v>
      </c>
      <c r="H154" s="40"/>
      <c r="I154" s="40"/>
      <c r="J154" s="40"/>
      <c r="K154" s="40"/>
      <c r="L154" s="3"/>
      <c r="M154" s="3"/>
      <c r="N154" s="3"/>
    </row>
    <row r="155" spans="1:14" ht="36">
      <c r="A155" s="41" t="s">
        <v>2</v>
      </c>
      <c r="B155" s="42" t="s">
        <v>3</v>
      </c>
      <c r="C155" s="43" t="s">
        <v>4</v>
      </c>
      <c r="D155" s="43" t="s">
        <v>5</v>
      </c>
      <c r="E155" s="43" t="s">
        <v>6</v>
      </c>
      <c r="F155" s="43" t="s">
        <v>7</v>
      </c>
      <c r="G155" s="44" t="s">
        <v>8</v>
      </c>
      <c r="H155" s="45" t="s">
        <v>9</v>
      </c>
      <c r="I155" s="76" t="s">
        <v>10</v>
      </c>
      <c r="J155" s="25" t="s">
        <v>11</v>
      </c>
      <c r="K155" s="70" t="s">
        <v>196</v>
      </c>
      <c r="L155" s="1" t="s">
        <v>197</v>
      </c>
      <c r="M155" s="1" t="s">
        <v>228</v>
      </c>
      <c r="N155" s="1" t="s">
        <v>61</v>
      </c>
    </row>
    <row r="156" spans="1:14" ht="14.25">
      <c r="A156" s="156">
        <v>131</v>
      </c>
      <c r="B156" s="27" t="s">
        <v>439</v>
      </c>
      <c r="C156" s="21" t="s">
        <v>365</v>
      </c>
      <c r="D156" s="21" t="s">
        <v>366</v>
      </c>
      <c r="E156" s="21" t="s">
        <v>367</v>
      </c>
      <c r="F156" s="21" t="s">
        <v>368</v>
      </c>
      <c r="G156" s="101">
        <v>43831</v>
      </c>
      <c r="H156" s="53">
        <v>58</v>
      </c>
      <c r="I156" s="225" t="s">
        <v>20</v>
      </c>
      <c r="J156" s="226" t="s">
        <v>201</v>
      </c>
      <c r="K156" s="72">
        <v>40</v>
      </c>
      <c r="L156" s="2">
        <v>1</v>
      </c>
      <c r="M156" s="2">
        <v>41</v>
      </c>
      <c r="N156" s="2">
        <f aca="true" t="shared" si="11" ref="N156:N160">H156*M156</f>
        <v>2378</v>
      </c>
    </row>
    <row r="157" spans="1:14" ht="14.25">
      <c r="A157" s="157">
        <v>132</v>
      </c>
      <c r="B157" s="27" t="s">
        <v>440</v>
      </c>
      <c r="C157" s="27" t="s">
        <v>441</v>
      </c>
      <c r="D157" s="158" t="s">
        <v>130</v>
      </c>
      <c r="E157" s="27" t="s">
        <v>442</v>
      </c>
      <c r="F157" s="27" t="s">
        <v>30</v>
      </c>
      <c r="G157" s="101">
        <v>44562</v>
      </c>
      <c r="H157" s="159">
        <v>49.8</v>
      </c>
      <c r="I157" s="225" t="s">
        <v>20</v>
      </c>
      <c r="J157" s="226" t="s">
        <v>201</v>
      </c>
      <c r="K157" s="75">
        <v>40</v>
      </c>
      <c r="L157">
        <v>1</v>
      </c>
      <c r="M157">
        <v>41</v>
      </c>
      <c r="N157" s="2">
        <f t="shared" si="11"/>
        <v>2041.8</v>
      </c>
    </row>
    <row r="158" spans="1:14" ht="36">
      <c r="A158" s="156">
        <v>133</v>
      </c>
      <c r="B158" s="27" t="s">
        <v>443</v>
      </c>
      <c r="C158" s="33" t="s">
        <v>444</v>
      </c>
      <c r="D158" s="158" t="s">
        <v>40</v>
      </c>
      <c r="E158" s="33" t="s">
        <v>445</v>
      </c>
      <c r="F158" s="27" t="s">
        <v>25</v>
      </c>
      <c r="G158" s="101">
        <v>44501</v>
      </c>
      <c r="H158" s="159">
        <v>62</v>
      </c>
      <c r="I158" s="225" t="s">
        <v>20</v>
      </c>
      <c r="J158" s="226" t="s">
        <v>201</v>
      </c>
      <c r="K158" s="72">
        <v>40</v>
      </c>
      <c r="L158">
        <v>1</v>
      </c>
      <c r="M158">
        <v>41</v>
      </c>
      <c r="N158" s="2">
        <f t="shared" si="11"/>
        <v>2542</v>
      </c>
    </row>
    <row r="159" spans="1:14" ht="14.25">
      <c r="A159" s="157">
        <v>134</v>
      </c>
      <c r="B159" s="323" t="s">
        <v>446</v>
      </c>
      <c r="C159" s="27" t="s">
        <v>447</v>
      </c>
      <c r="D159" s="158" t="s">
        <v>40</v>
      </c>
      <c r="E159" s="27" t="s">
        <v>448</v>
      </c>
      <c r="F159" s="27" t="s">
        <v>25</v>
      </c>
      <c r="G159" s="101">
        <v>43282</v>
      </c>
      <c r="H159" s="159">
        <v>39.8</v>
      </c>
      <c r="I159" s="225" t="s">
        <v>20</v>
      </c>
      <c r="J159" s="226" t="s">
        <v>201</v>
      </c>
      <c r="K159" s="75">
        <v>40</v>
      </c>
      <c r="L159">
        <v>1</v>
      </c>
      <c r="M159">
        <v>41</v>
      </c>
      <c r="N159" s="2">
        <f t="shared" si="11"/>
        <v>1631.8</v>
      </c>
    </row>
    <row r="160" spans="1:14" ht="14.25">
      <c r="A160" s="156">
        <v>135</v>
      </c>
      <c r="B160" s="323" t="s">
        <v>449</v>
      </c>
      <c r="C160" s="27" t="s">
        <v>450</v>
      </c>
      <c r="D160" s="158" t="s">
        <v>40</v>
      </c>
      <c r="E160" s="27" t="s">
        <v>451</v>
      </c>
      <c r="F160" s="27" t="s">
        <v>99</v>
      </c>
      <c r="G160" s="101">
        <v>43739</v>
      </c>
      <c r="H160" s="159">
        <v>51</v>
      </c>
      <c r="I160" s="225" t="s">
        <v>20</v>
      </c>
      <c r="J160" s="226" t="s">
        <v>201</v>
      </c>
      <c r="K160" s="72">
        <v>40</v>
      </c>
      <c r="L160">
        <v>1</v>
      </c>
      <c r="M160">
        <v>41</v>
      </c>
      <c r="N160" s="2">
        <f t="shared" si="11"/>
        <v>2091</v>
      </c>
    </row>
    <row r="161" spans="13:14" ht="14.25">
      <c r="M161"/>
      <c r="N161" s="2"/>
    </row>
    <row r="162" spans="1:14" ht="14.25">
      <c r="A162" s="3" t="s">
        <v>452</v>
      </c>
      <c r="M162"/>
      <c r="N162" s="2"/>
    </row>
    <row r="163" spans="1:14" ht="24">
      <c r="A163" s="160" t="s">
        <v>453</v>
      </c>
      <c r="B163" s="20">
        <v>9787518031506</v>
      </c>
      <c r="C163" s="21" t="s">
        <v>454</v>
      </c>
      <c r="D163" s="21" t="s">
        <v>455</v>
      </c>
      <c r="E163" s="21" t="s">
        <v>456</v>
      </c>
      <c r="F163" s="21" t="s">
        <v>46</v>
      </c>
      <c r="G163" s="22">
        <v>44805</v>
      </c>
      <c r="H163" s="23">
        <v>49.8</v>
      </c>
      <c r="I163" s="160" t="s">
        <v>138</v>
      </c>
      <c r="J163" s="227"/>
      <c r="K163" s="228">
        <v>7042</v>
      </c>
      <c r="L163" s="4">
        <v>25</v>
      </c>
      <c r="M163">
        <f>K163+L163</f>
        <v>7067</v>
      </c>
      <c r="N163" s="2">
        <f>H163*M163</f>
        <v>351936.6</v>
      </c>
    </row>
    <row r="166" spans="1:14" ht="14.25">
      <c r="A166" s="161" t="s">
        <v>457</v>
      </c>
      <c r="B166" s="161"/>
      <c r="C166" s="161"/>
      <c r="D166" s="162" t="s">
        <v>57</v>
      </c>
      <c r="E166" s="162"/>
      <c r="F166" s="162"/>
      <c r="G166" s="162" t="s">
        <v>59</v>
      </c>
      <c r="H166" s="162"/>
      <c r="I166" s="162"/>
      <c r="J166" s="162"/>
      <c r="K166" s="162"/>
      <c r="L166" s="3"/>
      <c r="M166" s="3"/>
      <c r="N166" s="3"/>
    </row>
    <row r="167" spans="1:14" ht="36">
      <c r="A167" s="41" t="s">
        <v>2</v>
      </c>
      <c r="B167" s="42" t="s">
        <v>3</v>
      </c>
      <c r="C167" s="43" t="s">
        <v>4</v>
      </c>
      <c r="D167" s="43" t="s">
        <v>5</v>
      </c>
      <c r="E167" s="43" t="s">
        <v>6</v>
      </c>
      <c r="F167" s="43" t="s">
        <v>7</v>
      </c>
      <c r="G167" s="44" t="s">
        <v>8</v>
      </c>
      <c r="H167" s="45" t="s">
        <v>9</v>
      </c>
      <c r="I167" s="76" t="s">
        <v>10</v>
      </c>
      <c r="J167" s="25" t="s">
        <v>11</v>
      </c>
      <c r="K167" s="70" t="s">
        <v>458</v>
      </c>
      <c r="L167" s="66" t="s">
        <v>459</v>
      </c>
      <c r="M167" s="66" t="s">
        <v>228</v>
      </c>
      <c r="N167" s="66" t="s">
        <v>61</v>
      </c>
    </row>
    <row r="168" spans="1:14" ht="14.25">
      <c r="A168" s="41">
        <v>137</v>
      </c>
      <c r="B168" s="163">
        <v>9787513256452</v>
      </c>
      <c r="C168" s="164" t="s">
        <v>460</v>
      </c>
      <c r="D168" s="165" t="s">
        <v>461</v>
      </c>
      <c r="E168" s="164" t="s">
        <v>462</v>
      </c>
      <c r="F168" s="164" t="s">
        <v>19</v>
      </c>
      <c r="G168" s="166">
        <v>43922</v>
      </c>
      <c r="H168" s="167">
        <v>50</v>
      </c>
      <c r="I168" s="165" t="s">
        <v>138</v>
      </c>
      <c r="J168" s="25" t="s">
        <v>463</v>
      </c>
      <c r="K168" s="229">
        <v>170</v>
      </c>
      <c r="L168" s="107">
        <v>1</v>
      </c>
      <c r="M168" s="107">
        <f aca="true" t="shared" si="12" ref="M168:M191">K168+L168</f>
        <v>171</v>
      </c>
      <c r="N168" s="106">
        <f aca="true" t="shared" si="13" ref="N168:N191">M168*H168</f>
        <v>8550</v>
      </c>
    </row>
    <row r="169" spans="1:14" ht="16.5">
      <c r="A169" s="41">
        <v>138</v>
      </c>
      <c r="B169" s="168">
        <v>9787518439317</v>
      </c>
      <c r="C169" s="169" t="s">
        <v>464</v>
      </c>
      <c r="D169" s="169" t="s">
        <v>465</v>
      </c>
      <c r="E169" s="170" t="s">
        <v>466</v>
      </c>
      <c r="F169" s="170" t="s">
        <v>37</v>
      </c>
      <c r="G169" s="171">
        <v>45047</v>
      </c>
      <c r="H169" s="172">
        <v>48</v>
      </c>
      <c r="I169" s="169" t="s">
        <v>138</v>
      </c>
      <c r="J169" s="25" t="s">
        <v>463</v>
      </c>
      <c r="K169" s="229">
        <v>170</v>
      </c>
      <c r="L169" s="107">
        <v>2</v>
      </c>
      <c r="M169" s="107">
        <f t="shared" si="12"/>
        <v>172</v>
      </c>
      <c r="N169" s="106">
        <f t="shared" si="13"/>
        <v>8256</v>
      </c>
    </row>
    <row r="170" spans="1:14" ht="14.25">
      <c r="A170" s="41">
        <v>139</v>
      </c>
      <c r="B170" s="163">
        <v>9787521405996</v>
      </c>
      <c r="C170" s="173" t="s">
        <v>467</v>
      </c>
      <c r="D170" s="173" t="s">
        <v>468</v>
      </c>
      <c r="E170" s="173" t="s">
        <v>469</v>
      </c>
      <c r="F170" s="173" t="s">
        <v>46</v>
      </c>
      <c r="G170" s="171">
        <v>43466</v>
      </c>
      <c r="H170" s="167">
        <v>28</v>
      </c>
      <c r="I170" s="230" t="s">
        <v>138</v>
      </c>
      <c r="J170" s="231" t="s">
        <v>463</v>
      </c>
      <c r="K170" s="229">
        <v>138</v>
      </c>
      <c r="L170" s="107">
        <v>1</v>
      </c>
      <c r="M170" s="107">
        <f t="shared" si="12"/>
        <v>139</v>
      </c>
      <c r="N170" s="106">
        <f t="shared" si="13"/>
        <v>3892</v>
      </c>
    </row>
    <row r="171" spans="1:14" ht="14.25">
      <c r="A171" s="41">
        <v>140</v>
      </c>
      <c r="B171" s="163">
        <v>9787518088560</v>
      </c>
      <c r="C171" s="173" t="s">
        <v>470</v>
      </c>
      <c r="D171" s="173" t="s">
        <v>455</v>
      </c>
      <c r="E171" s="174" t="s">
        <v>471</v>
      </c>
      <c r="F171" s="173" t="s">
        <v>46</v>
      </c>
      <c r="G171" s="171">
        <v>44866</v>
      </c>
      <c r="H171" s="167">
        <v>68</v>
      </c>
      <c r="I171" s="174" t="s">
        <v>138</v>
      </c>
      <c r="J171" s="25" t="s">
        <v>463</v>
      </c>
      <c r="K171" s="229">
        <v>69</v>
      </c>
      <c r="L171" s="107">
        <v>1</v>
      </c>
      <c r="M171" s="107">
        <f t="shared" si="12"/>
        <v>70</v>
      </c>
      <c r="N171" s="106">
        <f t="shared" si="13"/>
        <v>4760</v>
      </c>
    </row>
    <row r="172" spans="1:14" ht="14.25">
      <c r="A172" s="41">
        <v>141</v>
      </c>
      <c r="B172" s="163">
        <v>9787565526053</v>
      </c>
      <c r="C172" s="175" t="s">
        <v>472</v>
      </c>
      <c r="D172" s="175" t="s">
        <v>473</v>
      </c>
      <c r="E172" s="175" t="s">
        <v>474</v>
      </c>
      <c r="F172" s="175" t="s">
        <v>46</v>
      </c>
      <c r="G172" s="166">
        <v>44409</v>
      </c>
      <c r="H172" s="167">
        <v>55</v>
      </c>
      <c r="I172" s="175" t="s">
        <v>138</v>
      </c>
      <c r="J172" s="25" t="s">
        <v>463</v>
      </c>
      <c r="K172" s="229">
        <v>90</v>
      </c>
      <c r="L172" s="107">
        <v>1</v>
      </c>
      <c r="M172" s="107">
        <f t="shared" si="12"/>
        <v>91</v>
      </c>
      <c r="N172" s="106">
        <f t="shared" si="13"/>
        <v>5005</v>
      </c>
    </row>
    <row r="173" spans="1:14" ht="24">
      <c r="A173" s="41">
        <v>142</v>
      </c>
      <c r="B173" s="176" t="s">
        <v>475</v>
      </c>
      <c r="C173" s="169" t="s">
        <v>476</v>
      </c>
      <c r="D173" s="174" t="s">
        <v>468</v>
      </c>
      <c r="E173" s="174" t="s">
        <v>477</v>
      </c>
      <c r="F173" s="177" t="s">
        <v>99</v>
      </c>
      <c r="G173" s="178">
        <v>43466</v>
      </c>
      <c r="H173" s="167">
        <v>49</v>
      </c>
      <c r="I173" s="174" t="s">
        <v>138</v>
      </c>
      <c r="J173" s="25" t="s">
        <v>463</v>
      </c>
      <c r="K173" s="229">
        <v>500</v>
      </c>
      <c r="L173" s="107">
        <v>2</v>
      </c>
      <c r="M173" s="107">
        <f t="shared" si="12"/>
        <v>502</v>
      </c>
      <c r="N173" s="106">
        <f t="shared" si="13"/>
        <v>24598</v>
      </c>
    </row>
    <row r="174" spans="1:14" ht="14.25">
      <c r="A174" s="41">
        <v>143</v>
      </c>
      <c r="B174" s="163">
        <v>9787577001159</v>
      </c>
      <c r="C174" s="177" t="s">
        <v>478</v>
      </c>
      <c r="D174" s="177" t="s">
        <v>63</v>
      </c>
      <c r="E174" s="177" t="s">
        <v>479</v>
      </c>
      <c r="F174" s="177" t="s">
        <v>46</v>
      </c>
      <c r="G174" s="166">
        <v>44986</v>
      </c>
      <c r="H174" s="167">
        <v>49.8</v>
      </c>
      <c r="I174" s="177" t="s">
        <v>138</v>
      </c>
      <c r="J174" s="25" t="s">
        <v>463</v>
      </c>
      <c r="K174" s="229">
        <v>500</v>
      </c>
      <c r="L174" s="107">
        <v>5</v>
      </c>
      <c r="M174" s="107">
        <f t="shared" si="12"/>
        <v>505</v>
      </c>
      <c r="N174" s="106">
        <f t="shared" si="13"/>
        <v>25149</v>
      </c>
    </row>
    <row r="175" spans="1:14" ht="14.25">
      <c r="A175" s="41">
        <v>144</v>
      </c>
      <c r="B175" s="179">
        <v>9787518429059</v>
      </c>
      <c r="C175" s="180" t="s">
        <v>480</v>
      </c>
      <c r="D175" s="180" t="s">
        <v>465</v>
      </c>
      <c r="E175" s="180" t="s">
        <v>481</v>
      </c>
      <c r="F175" s="180" t="s">
        <v>25</v>
      </c>
      <c r="G175" s="181">
        <v>44440</v>
      </c>
      <c r="H175" s="182">
        <v>68</v>
      </c>
      <c r="I175" s="180" t="s">
        <v>138</v>
      </c>
      <c r="J175" s="25" t="s">
        <v>463</v>
      </c>
      <c r="K175" s="229">
        <v>101</v>
      </c>
      <c r="L175" s="107"/>
      <c r="M175" s="107">
        <f t="shared" si="12"/>
        <v>101</v>
      </c>
      <c r="N175" s="106">
        <f t="shared" si="13"/>
        <v>6868</v>
      </c>
    </row>
    <row r="176" spans="1:14" ht="14.25">
      <c r="A176" s="41">
        <v>145</v>
      </c>
      <c r="B176" s="163">
        <v>9787568536646</v>
      </c>
      <c r="C176" s="177" t="s">
        <v>482</v>
      </c>
      <c r="D176" s="177" t="s">
        <v>86</v>
      </c>
      <c r="E176" s="177" t="s">
        <v>483</v>
      </c>
      <c r="F176" s="177" t="s">
        <v>30</v>
      </c>
      <c r="G176" s="166">
        <v>44562</v>
      </c>
      <c r="H176" s="167">
        <v>39</v>
      </c>
      <c r="I176" s="177" t="s">
        <v>20</v>
      </c>
      <c r="J176" s="25" t="s">
        <v>201</v>
      </c>
      <c r="K176" s="229">
        <v>49</v>
      </c>
      <c r="L176" s="107">
        <v>1</v>
      </c>
      <c r="M176" s="107">
        <f t="shared" si="12"/>
        <v>50</v>
      </c>
      <c r="N176" s="106">
        <f t="shared" si="13"/>
        <v>1950</v>
      </c>
    </row>
    <row r="177" spans="1:14" ht="14.25">
      <c r="A177" s="41">
        <v>146</v>
      </c>
      <c r="B177" s="179">
        <v>9787568923965</v>
      </c>
      <c r="C177" s="183" t="s">
        <v>484</v>
      </c>
      <c r="D177" s="183" t="s">
        <v>485</v>
      </c>
      <c r="E177" s="183" t="s">
        <v>486</v>
      </c>
      <c r="F177" s="183" t="s">
        <v>30</v>
      </c>
      <c r="G177" s="184">
        <v>44937</v>
      </c>
      <c r="H177" s="182">
        <v>38</v>
      </c>
      <c r="I177" s="177" t="s">
        <v>20</v>
      </c>
      <c r="J177" s="25" t="s">
        <v>201</v>
      </c>
      <c r="K177" s="229">
        <v>150</v>
      </c>
      <c r="L177" s="107">
        <v>2</v>
      </c>
      <c r="M177" s="107">
        <f t="shared" si="12"/>
        <v>152</v>
      </c>
      <c r="N177" s="106">
        <f t="shared" si="13"/>
        <v>5776</v>
      </c>
    </row>
    <row r="178" spans="1:14" ht="14.25">
      <c r="A178" s="41">
        <v>147</v>
      </c>
      <c r="B178" s="163">
        <v>9787501999798</v>
      </c>
      <c r="C178" s="177" t="s">
        <v>487</v>
      </c>
      <c r="D178" s="177" t="s">
        <v>465</v>
      </c>
      <c r="E178" s="177" t="s">
        <v>488</v>
      </c>
      <c r="F178" s="177" t="s">
        <v>46</v>
      </c>
      <c r="G178" s="185">
        <v>44501</v>
      </c>
      <c r="H178" s="167">
        <v>39</v>
      </c>
      <c r="I178" s="177" t="s">
        <v>20</v>
      </c>
      <c r="J178" s="25" t="s">
        <v>201</v>
      </c>
      <c r="K178" s="229">
        <v>271</v>
      </c>
      <c r="L178" s="107">
        <v>2</v>
      </c>
      <c r="M178" s="107">
        <f t="shared" si="12"/>
        <v>273</v>
      </c>
      <c r="N178" s="106">
        <f t="shared" si="13"/>
        <v>10647</v>
      </c>
    </row>
    <row r="179" spans="1:14" ht="16.5">
      <c r="A179" s="41">
        <v>148</v>
      </c>
      <c r="B179" s="163">
        <v>9787568163194</v>
      </c>
      <c r="C179" s="164" t="s">
        <v>489</v>
      </c>
      <c r="D179" s="186" t="s">
        <v>490</v>
      </c>
      <c r="E179" s="164" t="s">
        <v>491</v>
      </c>
      <c r="F179" s="177" t="s">
        <v>30</v>
      </c>
      <c r="G179" s="166">
        <v>43739</v>
      </c>
      <c r="H179" s="167">
        <v>45</v>
      </c>
      <c r="I179" s="177" t="s">
        <v>20</v>
      </c>
      <c r="J179" s="25" t="s">
        <v>201</v>
      </c>
      <c r="K179" s="229">
        <v>170</v>
      </c>
      <c r="L179" s="107">
        <v>2</v>
      </c>
      <c r="M179" s="107">
        <f t="shared" si="12"/>
        <v>172</v>
      </c>
      <c r="N179" s="106">
        <f t="shared" si="13"/>
        <v>7740</v>
      </c>
    </row>
    <row r="180" spans="1:14" ht="14.25">
      <c r="A180" s="41">
        <v>149</v>
      </c>
      <c r="B180" s="163">
        <v>9787518407064</v>
      </c>
      <c r="C180" s="177" t="s">
        <v>492</v>
      </c>
      <c r="D180" s="177" t="s">
        <v>465</v>
      </c>
      <c r="E180" s="177" t="s">
        <v>493</v>
      </c>
      <c r="F180" s="177" t="s">
        <v>46</v>
      </c>
      <c r="G180" s="166">
        <v>44501</v>
      </c>
      <c r="H180" s="167">
        <v>32</v>
      </c>
      <c r="I180" s="177" t="s">
        <v>120</v>
      </c>
      <c r="J180" s="25" t="s">
        <v>201</v>
      </c>
      <c r="K180" s="229">
        <v>219</v>
      </c>
      <c r="L180" s="107">
        <v>2</v>
      </c>
      <c r="M180" s="107">
        <f t="shared" si="12"/>
        <v>221</v>
      </c>
      <c r="N180" s="106">
        <f t="shared" si="13"/>
        <v>7072</v>
      </c>
    </row>
    <row r="181" spans="1:14" ht="14.25">
      <c r="A181" s="41">
        <v>150</v>
      </c>
      <c r="B181" s="163">
        <v>9787568535960</v>
      </c>
      <c r="C181" s="177" t="s">
        <v>494</v>
      </c>
      <c r="D181" s="177" t="s">
        <v>495</v>
      </c>
      <c r="E181" s="177" t="s">
        <v>496</v>
      </c>
      <c r="F181" s="177" t="s">
        <v>37</v>
      </c>
      <c r="G181" s="166">
        <v>44743</v>
      </c>
      <c r="H181" s="167">
        <v>48.8</v>
      </c>
      <c r="I181" s="177" t="s">
        <v>20</v>
      </c>
      <c r="J181" s="25" t="s">
        <v>201</v>
      </c>
      <c r="K181" s="229">
        <v>288</v>
      </c>
      <c r="L181" s="107">
        <v>3</v>
      </c>
      <c r="M181" s="107">
        <f t="shared" si="12"/>
        <v>291</v>
      </c>
      <c r="N181" s="106">
        <f t="shared" si="13"/>
        <v>14200.8</v>
      </c>
    </row>
    <row r="182" spans="1:14" ht="14.25">
      <c r="A182" s="41">
        <v>151</v>
      </c>
      <c r="B182" s="163">
        <v>9787117290135</v>
      </c>
      <c r="C182" s="177" t="s">
        <v>497</v>
      </c>
      <c r="D182" s="164" t="s">
        <v>498</v>
      </c>
      <c r="E182" s="164" t="s">
        <v>499</v>
      </c>
      <c r="F182" s="164" t="s">
        <v>30</v>
      </c>
      <c r="G182" s="166">
        <v>43739</v>
      </c>
      <c r="H182" s="187">
        <v>48</v>
      </c>
      <c r="I182" s="164" t="s">
        <v>20</v>
      </c>
      <c r="J182" s="25" t="s">
        <v>201</v>
      </c>
      <c r="K182" s="229">
        <v>69</v>
      </c>
      <c r="L182" s="107">
        <v>1</v>
      </c>
      <c r="M182" s="107">
        <f t="shared" si="12"/>
        <v>70</v>
      </c>
      <c r="N182" s="106">
        <f t="shared" si="13"/>
        <v>3360</v>
      </c>
    </row>
    <row r="183" spans="1:14" ht="24">
      <c r="A183" s="41">
        <v>152</v>
      </c>
      <c r="B183" s="188" t="s">
        <v>500</v>
      </c>
      <c r="C183" s="169" t="s">
        <v>501</v>
      </c>
      <c r="D183" s="169" t="s">
        <v>189</v>
      </c>
      <c r="E183" s="169" t="s">
        <v>502</v>
      </c>
      <c r="F183" s="169" t="s">
        <v>30</v>
      </c>
      <c r="G183" s="189">
        <v>44805</v>
      </c>
      <c r="H183" s="172">
        <v>38</v>
      </c>
      <c r="I183" s="232" t="s">
        <v>20</v>
      </c>
      <c r="J183" s="25" t="s">
        <v>201</v>
      </c>
      <c r="K183" s="229">
        <v>49</v>
      </c>
      <c r="L183" s="107">
        <v>1</v>
      </c>
      <c r="M183" s="107">
        <f t="shared" si="12"/>
        <v>50</v>
      </c>
      <c r="N183" s="106">
        <f t="shared" si="13"/>
        <v>1900</v>
      </c>
    </row>
    <row r="184" spans="1:14" ht="14.25">
      <c r="A184" s="41">
        <v>153</v>
      </c>
      <c r="B184" s="163">
        <v>9787565511325</v>
      </c>
      <c r="C184" s="177" t="s">
        <v>503</v>
      </c>
      <c r="D184" s="177" t="s">
        <v>473</v>
      </c>
      <c r="E184" s="177" t="s">
        <v>504</v>
      </c>
      <c r="F184" s="177" t="s">
        <v>30</v>
      </c>
      <c r="G184" s="166">
        <v>41974</v>
      </c>
      <c r="H184" s="167">
        <v>32</v>
      </c>
      <c r="I184" s="233" t="s">
        <v>20</v>
      </c>
      <c r="J184" s="25" t="s">
        <v>201</v>
      </c>
      <c r="K184" s="229">
        <v>90</v>
      </c>
      <c r="L184" s="107">
        <v>1</v>
      </c>
      <c r="M184" s="107">
        <f t="shared" si="12"/>
        <v>91</v>
      </c>
      <c r="N184" s="106">
        <f t="shared" si="13"/>
        <v>2912</v>
      </c>
    </row>
    <row r="185" spans="1:14" ht="14.25">
      <c r="A185" s="41">
        <v>154</v>
      </c>
      <c r="B185" s="179">
        <v>9787030649638</v>
      </c>
      <c r="C185" s="183" t="s">
        <v>505</v>
      </c>
      <c r="D185" s="183" t="s">
        <v>251</v>
      </c>
      <c r="E185" s="183" t="s">
        <v>506</v>
      </c>
      <c r="F185" s="183" t="s">
        <v>25</v>
      </c>
      <c r="G185" s="184">
        <v>43989</v>
      </c>
      <c r="H185" s="182">
        <v>58</v>
      </c>
      <c r="I185" s="183" t="s">
        <v>20</v>
      </c>
      <c r="J185" s="25" t="s">
        <v>201</v>
      </c>
      <c r="K185" s="229">
        <v>90</v>
      </c>
      <c r="L185" s="107">
        <v>1</v>
      </c>
      <c r="M185" s="107">
        <f t="shared" si="12"/>
        <v>91</v>
      </c>
      <c r="N185" s="106">
        <f t="shared" si="13"/>
        <v>5278</v>
      </c>
    </row>
    <row r="186" spans="1:14" ht="14.25">
      <c r="A186" s="41">
        <v>155</v>
      </c>
      <c r="B186" s="163">
        <v>9787030650788</v>
      </c>
      <c r="C186" s="177" t="s">
        <v>507</v>
      </c>
      <c r="D186" s="177" t="s">
        <v>251</v>
      </c>
      <c r="E186" s="177" t="s">
        <v>508</v>
      </c>
      <c r="F186" s="177" t="s">
        <v>30</v>
      </c>
      <c r="G186" s="166">
        <v>43983</v>
      </c>
      <c r="H186" s="167">
        <v>54</v>
      </c>
      <c r="I186" s="177" t="s">
        <v>20</v>
      </c>
      <c r="J186" s="25" t="s">
        <v>201</v>
      </c>
      <c r="K186" s="229">
        <v>90</v>
      </c>
      <c r="L186" s="107">
        <v>1</v>
      </c>
      <c r="M186" s="107">
        <f t="shared" si="12"/>
        <v>91</v>
      </c>
      <c r="N186" s="106">
        <f t="shared" si="13"/>
        <v>4914</v>
      </c>
    </row>
    <row r="187" spans="1:14" ht="14.25">
      <c r="A187" s="41">
        <v>156</v>
      </c>
      <c r="B187" s="190">
        <v>9787030714558</v>
      </c>
      <c r="C187" s="191" t="s">
        <v>509</v>
      </c>
      <c r="D187" s="191" t="s">
        <v>251</v>
      </c>
      <c r="E187" s="191" t="s">
        <v>510</v>
      </c>
      <c r="F187" s="191" t="s">
        <v>30</v>
      </c>
      <c r="G187" s="192">
        <v>44713</v>
      </c>
      <c r="H187" s="193">
        <v>79</v>
      </c>
      <c r="I187" s="191" t="s">
        <v>20</v>
      </c>
      <c r="J187" s="25" t="s">
        <v>201</v>
      </c>
      <c r="K187" s="229">
        <v>90</v>
      </c>
      <c r="L187" s="107">
        <v>1</v>
      </c>
      <c r="M187" s="107">
        <f t="shared" si="12"/>
        <v>91</v>
      </c>
      <c r="N187" s="106">
        <f t="shared" si="13"/>
        <v>7189</v>
      </c>
    </row>
    <row r="188" spans="1:14" ht="14.25">
      <c r="A188" s="41">
        <v>157</v>
      </c>
      <c r="B188" s="194">
        <v>9787109244733</v>
      </c>
      <c r="C188" s="195" t="s">
        <v>511</v>
      </c>
      <c r="D188" s="196" t="s">
        <v>512</v>
      </c>
      <c r="E188" s="197" t="s">
        <v>513</v>
      </c>
      <c r="F188" s="196" t="s">
        <v>30</v>
      </c>
      <c r="G188" s="198">
        <v>43344</v>
      </c>
      <c r="H188" s="199">
        <v>39</v>
      </c>
      <c r="I188" s="196" t="s">
        <v>20</v>
      </c>
      <c r="J188" s="25" t="s">
        <v>201</v>
      </c>
      <c r="K188" s="229">
        <v>500</v>
      </c>
      <c r="L188" s="107">
        <v>3</v>
      </c>
      <c r="M188" s="107">
        <f t="shared" si="12"/>
        <v>503</v>
      </c>
      <c r="N188" s="106">
        <f t="shared" si="13"/>
        <v>19617</v>
      </c>
    </row>
    <row r="189" spans="1:14" ht="14.25">
      <c r="A189" s="41">
        <v>158</v>
      </c>
      <c r="B189" s="200">
        <v>9787518420056</v>
      </c>
      <c r="C189" s="201" t="s">
        <v>514</v>
      </c>
      <c r="D189" s="202" t="s">
        <v>465</v>
      </c>
      <c r="E189" s="201" t="s">
        <v>515</v>
      </c>
      <c r="F189" s="201" t="s">
        <v>30</v>
      </c>
      <c r="G189" s="203">
        <v>43405</v>
      </c>
      <c r="H189" s="204">
        <v>42</v>
      </c>
      <c r="I189" s="234" t="s">
        <v>20</v>
      </c>
      <c r="J189" s="25" t="s">
        <v>201</v>
      </c>
      <c r="K189" s="229">
        <v>500</v>
      </c>
      <c r="L189" s="107">
        <v>3</v>
      </c>
      <c r="M189" s="107">
        <f t="shared" si="12"/>
        <v>503</v>
      </c>
      <c r="N189" s="106">
        <f t="shared" si="13"/>
        <v>21126</v>
      </c>
    </row>
    <row r="190" spans="1:14" ht="14.25">
      <c r="A190" s="41">
        <v>159</v>
      </c>
      <c r="B190" s="205" t="s">
        <v>516</v>
      </c>
      <c r="C190" s="206" t="s">
        <v>476</v>
      </c>
      <c r="D190" s="207" t="s">
        <v>251</v>
      </c>
      <c r="E190" s="207" t="s">
        <v>517</v>
      </c>
      <c r="F190" s="201" t="s">
        <v>99</v>
      </c>
      <c r="G190" s="208">
        <v>44501</v>
      </c>
      <c r="H190" s="204">
        <v>60</v>
      </c>
      <c r="I190" s="207" t="s">
        <v>20</v>
      </c>
      <c r="J190" s="25" t="s">
        <v>201</v>
      </c>
      <c r="K190" s="229">
        <v>50</v>
      </c>
      <c r="L190" s="107">
        <v>1</v>
      </c>
      <c r="M190" s="107">
        <f t="shared" si="12"/>
        <v>51</v>
      </c>
      <c r="N190" s="106">
        <f t="shared" si="13"/>
        <v>3060</v>
      </c>
    </row>
    <row r="191" spans="1:14" ht="14.25">
      <c r="A191" s="41">
        <v>160</v>
      </c>
      <c r="B191" s="205" t="s">
        <v>518</v>
      </c>
      <c r="C191" s="206" t="s">
        <v>519</v>
      </c>
      <c r="D191" s="201" t="s">
        <v>189</v>
      </c>
      <c r="E191" s="207" t="s">
        <v>520</v>
      </c>
      <c r="F191" s="201" t="s">
        <v>25</v>
      </c>
      <c r="G191" s="208">
        <v>44805</v>
      </c>
      <c r="H191" s="204">
        <v>48</v>
      </c>
      <c r="I191" s="207" t="s">
        <v>20</v>
      </c>
      <c r="J191" s="25" t="s">
        <v>201</v>
      </c>
      <c r="K191" s="229">
        <v>50</v>
      </c>
      <c r="L191" s="107">
        <v>1</v>
      </c>
      <c r="M191" s="107">
        <f t="shared" si="12"/>
        <v>51</v>
      </c>
      <c r="N191" s="106">
        <f t="shared" si="13"/>
        <v>2448</v>
      </c>
    </row>
    <row r="192" spans="1:14" ht="14.25">
      <c r="A192" s="41"/>
      <c r="B192" s="205"/>
      <c r="C192" s="206"/>
      <c r="D192" s="207"/>
      <c r="E192" s="207"/>
      <c r="F192" s="201"/>
      <c r="G192" s="208"/>
      <c r="H192" s="204"/>
      <c r="I192" s="207"/>
      <c r="J192" s="25"/>
      <c r="K192" s="70"/>
      <c r="L192" s="107"/>
      <c r="M192" s="107"/>
      <c r="N192" s="106"/>
    </row>
    <row r="193" spans="1:14" ht="14.25">
      <c r="A193" s="41"/>
      <c r="B193" s="205"/>
      <c r="C193" s="206"/>
      <c r="D193" s="201"/>
      <c r="E193" s="207"/>
      <c r="F193" s="201"/>
      <c r="G193" s="208"/>
      <c r="H193" s="204"/>
      <c r="I193" s="207"/>
      <c r="J193" s="25"/>
      <c r="K193" s="70"/>
      <c r="L193" s="107"/>
      <c r="M193" s="107"/>
      <c r="N193" s="106"/>
    </row>
    <row r="194" spans="1:14" ht="25.5" customHeight="1">
      <c r="A194" s="41"/>
      <c r="B194" s="161" t="s">
        <v>521</v>
      </c>
      <c r="C194" s="161"/>
      <c r="D194" s="162" t="s">
        <v>57</v>
      </c>
      <c r="E194" s="162"/>
      <c r="F194" s="162"/>
      <c r="G194" s="162" t="s">
        <v>59</v>
      </c>
      <c r="H194" s="162"/>
      <c r="I194" s="162"/>
      <c r="J194" s="162"/>
      <c r="K194" s="162"/>
      <c r="L194" s="3"/>
      <c r="M194" s="3"/>
      <c r="N194" s="3"/>
    </row>
    <row r="195" spans="1:14" ht="36">
      <c r="A195" s="41" t="s">
        <v>2</v>
      </c>
      <c r="B195" s="42" t="s">
        <v>3</v>
      </c>
      <c r="C195" s="43" t="s">
        <v>4</v>
      </c>
      <c r="D195" s="43" t="s">
        <v>5</v>
      </c>
      <c r="E195" s="43" t="s">
        <v>6</v>
      </c>
      <c r="F195" s="43" t="s">
        <v>7</v>
      </c>
      <c r="G195" s="44" t="s">
        <v>8</v>
      </c>
      <c r="H195" s="45" t="s">
        <v>9</v>
      </c>
      <c r="I195" s="76" t="s">
        <v>10</v>
      </c>
      <c r="J195" s="25" t="s">
        <v>11</v>
      </c>
      <c r="K195" s="70" t="s">
        <v>522</v>
      </c>
      <c r="L195" s="66" t="s">
        <v>459</v>
      </c>
      <c r="M195" s="66" t="s">
        <v>228</v>
      </c>
      <c r="N195" s="66" t="s">
        <v>61</v>
      </c>
    </row>
    <row r="196" spans="1:14" ht="14.25">
      <c r="A196" s="41">
        <v>161</v>
      </c>
      <c r="B196" s="235">
        <v>9787307180147</v>
      </c>
      <c r="C196" s="236" t="s">
        <v>523</v>
      </c>
      <c r="D196" s="236" t="s">
        <v>524</v>
      </c>
      <c r="E196" s="236" t="s">
        <v>525</v>
      </c>
      <c r="F196" s="237" t="s">
        <v>46</v>
      </c>
      <c r="G196" s="238">
        <v>42552</v>
      </c>
      <c r="H196" s="239">
        <v>48</v>
      </c>
      <c r="I196" t="s">
        <v>138</v>
      </c>
      <c r="J196" s="209" t="s">
        <v>463</v>
      </c>
      <c r="K196" s="70">
        <v>59</v>
      </c>
      <c r="L196" s="107">
        <v>1</v>
      </c>
      <c r="M196" s="107">
        <f aca="true" t="shared" si="14" ref="M196:M210">K196+L196</f>
        <v>60</v>
      </c>
      <c r="N196" s="106">
        <f aca="true" t="shared" si="15" ref="N196:N210">M196*H196</f>
        <v>2880</v>
      </c>
    </row>
    <row r="197" spans="1:14" ht="14.25">
      <c r="A197" s="41">
        <v>162</v>
      </c>
      <c r="B197" s="324" t="s">
        <v>526</v>
      </c>
      <c r="C197" s="240" t="s">
        <v>527</v>
      </c>
      <c r="D197" s="240" t="s">
        <v>251</v>
      </c>
      <c r="E197" s="92" t="s">
        <v>528</v>
      </c>
      <c r="F197" s="21" t="s">
        <v>46</v>
      </c>
      <c r="G197" s="241">
        <v>43252</v>
      </c>
      <c r="H197" s="23">
        <v>79</v>
      </c>
      <c r="I197" s="92" t="s">
        <v>138</v>
      </c>
      <c r="J197" s="21" t="s">
        <v>463</v>
      </c>
      <c r="K197" s="75">
        <v>51</v>
      </c>
      <c r="L197" s="295">
        <v>1</v>
      </c>
      <c r="M197" s="107">
        <f t="shared" si="14"/>
        <v>52</v>
      </c>
      <c r="N197" s="106">
        <f t="shared" si="15"/>
        <v>4108</v>
      </c>
    </row>
    <row r="198" spans="1:14" ht="14.25">
      <c r="A198" s="41">
        <v>163</v>
      </c>
      <c r="B198" s="242" t="s">
        <v>529</v>
      </c>
      <c r="C198" s="242" t="s">
        <v>530</v>
      </c>
      <c r="D198" s="242" t="s">
        <v>531</v>
      </c>
      <c r="E198" s="242" t="s">
        <v>532</v>
      </c>
      <c r="F198" s="21" t="s">
        <v>30</v>
      </c>
      <c r="G198" s="241">
        <v>44317</v>
      </c>
      <c r="H198" s="23">
        <v>35</v>
      </c>
      <c r="I198" s="244" t="s">
        <v>138</v>
      </c>
      <c r="J198" s="209" t="s">
        <v>463</v>
      </c>
      <c r="K198" s="70">
        <v>59</v>
      </c>
      <c r="L198" s="107">
        <v>1</v>
      </c>
      <c r="M198" s="107">
        <f t="shared" si="14"/>
        <v>60</v>
      </c>
      <c r="N198" s="106">
        <f t="shared" si="15"/>
        <v>2100</v>
      </c>
    </row>
    <row r="199" spans="1:14" ht="14.25">
      <c r="A199" s="41">
        <v>164</v>
      </c>
      <c r="B199" s="240" t="s">
        <v>533</v>
      </c>
      <c r="C199" s="92" t="s">
        <v>534</v>
      </c>
      <c r="D199" s="92" t="s">
        <v>465</v>
      </c>
      <c r="E199" s="92" t="s">
        <v>535</v>
      </c>
      <c r="F199" s="21" t="s">
        <v>46</v>
      </c>
      <c r="G199" s="243">
        <v>44409</v>
      </c>
      <c r="H199" s="23">
        <v>52</v>
      </c>
      <c r="I199" s="92" t="s">
        <v>138</v>
      </c>
      <c r="J199" s="21" t="s">
        <v>463</v>
      </c>
      <c r="K199" s="70">
        <v>59</v>
      </c>
      <c r="L199" s="107">
        <v>1</v>
      </c>
      <c r="M199" s="107">
        <f t="shared" si="14"/>
        <v>60</v>
      </c>
      <c r="N199" s="106">
        <f t="shared" si="15"/>
        <v>3120</v>
      </c>
    </row>
    <row r="200" spans="1:14" ht="24">
      <c r="A200" s="41">
        <v>165</v>
      </c>
      <c r="B200" s="240">
        <v>9787565525636</v>
      </c>
      <c r="C200" s="240" t="s">
        <v>536</v>
      </c>
      <c r="D200" s="92" t="s">
        <v>473</v>
      </c>
      <c r="E200" s="92" t="s">
        <v>537</v>
      </c>
      <c r="F200" s="21" t="s">
        <v>25</v>
      </c>
      <c r="G200" s="243">
        <v>44409</v>
      </c>
      <c r="H200" s="23">
        <v>49</v>
      </c>
      <c r="I200" s="296" t="s">
        <v>138</v>
      </c>
      <c r="J200" s="21" t="s">
        <v>463</v>
      </c>
      <c r="K200" s="70">
        <v>51</v>
      </c>
      <c r="L200" s="107"/>
      <c r="M200" s="107">
        <f t="shared" si="14"/>
        <v>51</v>
      </c>
      <c r="N200" s="106">
        <f t="shared" si="15"/>
        <v>2499</v>
      </c>
    </row>
    <row r="201" spans="1:14" ht="14.25">
      <c r="A201" s="41">
        <v>166</v>
      </c>
      <c r="B201" s="244" t="s">
        <v>538</v>
      </c>
      <c r="C201" s="240" t="s">
        <v>539</v>
      </c>
      <c r="D201" s="245" t="s">
        <v>540</v>
      </c>
      <c r="E201" s="245" t="s">
        <v>541</v>
      </c>
      <c r="F201" s="246" t="s">
        <v>368</v>
      </c>
      <c r="G201" s="243">
        <v>42522</v>
      </c>
      <c r="H201" s="23">
        <v>39.8</v>
      </c>
      <c r="I201" s="296" t="s">
        <v>138</v>
      </c>
      <c r="J201" s="21" t="s">
        <v>463</v>
      </c>
      <c r="K201" s="70">
        <v>59</v>
      </c>
      <c r="L201" s="107">
        <v>1</v>
      </c>
      <c r="M201" s="107">
        <f t="shared" si="14"/>
        <v>60</v>
      </c>
      <c r="N201" s="106">
        <f t="shared" si="15"/>
        <v>2388</v>
      </c>
    </row>
    <row r="202" spans="1:14" ht="14.25">
      <c r="A202" s="41">
        <v>167</v>
      </c>
      <c r="B202" s="324" t="s">
        <v>542</v>
      </c>
      <c r="C202" s="92" t="s">
        <v>543</v>
      </c>
      <c r="D202" s="92" t="s">
        <v>465</v>
      </c>
      <c r="E202" s="92" t="s">
        <v>544</v>
      </c>
      <c r="F202" s="21" t="s">
        <v>30</v>
      </c>
      <c r="G202" s="243">
        <v>43160</v>
      </c>
      <c r="H202" s="23">
        <v>53</v>
      </c>
      <c r="I202" s="92" t="s">
        <v>138</v>
      </c>
      <c r="J202" s="297" t="s">
        <v>463</v>
      </c>
      <c r="K202" s="70">
        <v>59</v>
      </c>
      <c r="L202" s="107"/>
      <c r="M202" s="107">
        <f t="shared" si="14"/>
        <v>59</v>
      </c>
      <c r="N202" s="106">
        <f t="shared" si="15"/>
        <v>3127</v>
      </c>
    </row>
    <row r="203" spans="1:14" ht="24">
      <c r="A203" s="41">
        <v>168</v>
      </c>
      <c r="B203" s="325" t="s">
        <v>545</v>
      </c>
      <c r="C203" s="240" t="s">
        <v>514</v>
      </c>
      <c r="D203" s="247" t="s">
        <v>546</v>
      </c>
      <c r="E203" s="240" t="s">
        <v>547</v>
      </c>
      <c r="F203" s="20" t="s">
        <v>30</v>
      </c>
      <c r="G203" s="243">
        <v>44927</v>
      </c>
      <c r="H203" s="23">
        <v>49</v>
      </c>
      <c r="I203" s="296" t="s">
        <v>138</v>
      </c>
      <c r="J203" s="21" t="s">
        <v>463</v>
      </c>
      <c r="K203" s="70">
        <v>51</v>
      </c>
      <c r="L203" s="107">
        <v>1</v>
      </c>
      <c r="M203" s="107">
        <f t="shared" si="14"/>
        <v>52</v>
      </c>
      <c r="N203" s="106">
        <f t="shared" si="15"/>
        <v>2548</v>
      </c>
    </row>
    <row r="204" spans="1:14" ht="14.25">
      <c r="A204" s="41">
        <v>169</v>
      </c>
      <c r="B204" s="240">
        <v>9787564108465</v>
      </c>
      <c r="C204" s="92" t="s">
        <v>548</v>
      </c>
      <c r="D204" s="92" t="s">
        <v>549</v>
      </c>
      <c r="E204" s="92" t="s">
        <v>550</v>
      </c>
      <c r="F204" s="21" t="s">
        <v>46</v>
      </c>
      <c r="G204" s="243">
        <v>39600</v>
      </c>
      <c r="H204" s="23">
        <v>39</v>
      </c>
      <c r="I204" s="92" t="s">
        <v>20</v>
      </c>
      <c r="J204" s="21"/>
      <c r="K204" s="70">
        <v>59</v>
      </c>
      <c r="L204" s="107">
        <v>1</v>
      </c>
      <c r="M204" s="107">
        <f t="shared" si="14"/>
        <v>60</v>
      </c>
      <c r="N204" s="106">
        <f t="shared" si="15"/>
        <v>2340</v>
      </c>
    </row>
    <row r="205" spans="1:14" ht="14.25">
      <c r="A205" s="41">
        <v>170</v>
      </c>
      <c r="B205" s="240">
        <v>9787501966998</v>
      </c>
      <c r="C205" s="240" t="s">
        <v>551</v>
      </c>
      <c r="D205" s="92" t="s">
        <v>465</v>
      </c>
      <c r="E205" s="92" t="s">
        <v>552</v>
      </c>
      <c r="F205" s="21" t="s">
        <v>30</v>
      </c>
      <c r="G205" s="241">
        <v>40026</v>
      </c>
      <c r="H205" s="23">
        <v>33</v>
      </c>
      <c r="I205" s="92" t="s">
        <v>20</v>
      </c>
      <c r="J205" s="21"/>
      <c r="K205" s="70">
        <v>51</v>
      </c>
      <c r="L205" s="107">
        <v>1</v>
      </c>
      <c r="M205" s="107">
        <f t="shared" si="14"/>
        <v>52</v>
      </c>
      <c r="N205" s="106">
        <f t="shared" si="15"/>
        <v>1716</v>
      </c>
    </row>
    <row r="206" spans="1:14" ht="14.25">
      <c r="A206" s="41">
        <v>171</v>
      </c>
      <c r="B206" s="248">
        <v>9787518441471</v>
      </c>
      <c r="C206" s="248" t="s">
        <v>553</v>
      </c>
      <c r="D206" s="248" t="s">
        <v>465</v>
      </c>
      <c r="E206" s="248" t="s">
        <v>554</v>
      </c>
      <c r="F206" s="163" t="s">
        <v>37</v>
      </c>
      <c r="G206" s="249">
        <v>44927</v>
      </c>
      <c r="H206" s="167">
        <v>68</v>
      </c>
      <c r="I206" s="256" t="s">
        <v>20</v>
      </c>
      <c r="J206" s="25"/>
      <c r="K206" s="70">
        <v>51</v>
      </c>
      <c r="L206" s="107">
        <v>2</v>
      </c>
      <c r="M206" s="107">
        <f t="shared" si="14"/>
        <v>53</v>
      </c>
      <c r="N206" s="106">
        <f t="shared" si="15"/>
        <v>3604</v>
      </c>
    </row>
    <row r="207" spans="1:14" ht="14.25">
      <c r="A207" s="41">
        <v>172</v>
      </c>
      <c r="B207" s="250" t="s">
        <v>555</v>
      </c>
      <c r="C207" s="251" t="s">
        <v>556</v>
      </c>
      <c r="D207" s="251" t="s">
        <v>189</v>
      </c>
      <c r="E207" s="251" t="s">
        <v>557</v>
      </c>
      <c r="F207" s="252" t="s">
        <v>25</v>
      </c>
      <c r="G207" s="253">
        <v>44774</v>
      </c>
      <c r="H207" s="254">
        <v>39</v>
      </c>
      <c r="I207" s="256" t="s">
        <v>20</v>
      </c>
      <c r="J207" s="25"/>
      <c r="K207" s="70">
        <v>59</v>
      </c>
      <c r="L207" s="107"/>
      <c r="M207" s="107">
        <f t="shared" si="14"/>
        <v>59</v>
      </c>
      <c r="N207" s="106">
        <f t="shared" si="15"/>
        <v>2301</v>
      </c>
    </row>
    <row r="208" spans="1:14" ht="14.25">
      <c r="A208" s="41">
        <v>173</v>
      </c>
      <c r="B208" s="255" t="s">
        <v>558</v>
      </c>
      <c r="C208" s="248" t="s">
        <v>559</v>
      </c>
      <c r="D208" s="248" t="s">
        <v>455</v>
      </c>
      <c r="E208" s="256" t="s">
        <v>560</v>
      </c>
      <c r="F208" s="257" t="s">
        <v>30</v>
      </c>
      <c r="G208" s="171">
        <v>44621</v>
      </c>
      <c r="H208" s="167">
        <v>78</v>
      </c>
      <c r="I208" s="233" t="s">
        <v>20</v>
      </c>
      <c r="J208" s="25"/>
      <c r="K208" s="70">
        <v>51</v>
      </c>
      <c r="L208" s="107">
        <v>1</v>
      </c>
      <c r="M208" s="107">
        <f t="shared" si="14"/>
        <v>52</v>
      </c>
      <c r="N208" s="106">
        <f t="shared" si="15"/>
        <v>4056</v>
      </c>
    </row>
    <row r="209" spans="1:14" ht="24">
      <c r="A209" s="41">
        <v>174</v>
      </c>
      <c r="B209" s="326" t="s">
        <v>561</v>
      </c>
      <c r="C209" s="258" t="s">
        <v>562</v>
      </c>
      <c r="D209" s="256" t="s">
        <v>28</v>
      </c>
      <c r="E209" s="256" t="s">
        <v>563</v>
      </c>
      <c r="F209" s="259" t="s">
        <v>46</v>
      </c>
      <c r="G209" s="171">
        <v>39417</v>
      </c>
      <c r="H209" s="167">
        <v>29.8</v>
      </c>
      <c r="I209" s="256" t="s">
        <v>20</v>
      </c>
      <c r="J209" s="298"/>
      <c r="K209" s="75">
        <v>51</v>
      </c>
      <c r="L209" s="295">
        <v>1</v>
      </c>
      <c r="M209" s="107">
        <f t="shared" si="14"/>
        <v>52</v>
      </c>
      <c r="N209" s="106">
        <f t="shared" si="15"/>
        <v>1549.6000000000001</v>
      </c>
    </row>
    <row r="210" spans="1:14" ht="24">
      <c r="A210" s="41">
        <v>175</v>
      </c>
      <c r="B210" s="260">
        <v>9787518421220</v>
      </c>
      <c r="C210" s="260" t="s">
        <v>564</v>
      </c>
      <c r="D210" s="260" t="s">
        <v>565</v>
      </c>
      <c r="E210" s="260" t="s">
        <v>566</v>
      </c>
      <c r="F210" s="261" t="s">
        <v>567</v>
      </c>
      <c r="G210" s="262">
        <v>43525</v>
      </c>
      <c r="H210" s="263">
        <v>55</v>
      </c>
      <c r="I210" s="299" t="s">
        <v>568</v>
      </c>
      <c r="J210" s="298"/>
      <c r="K210" s="75">
        <v>51</v>
      </c>
      <c r="L210" s="77"/>
      <c r="M210" s="107">
        <f t="shared" si="14"/>
        <v>51</v>
      </c>
      <c r="N210" s="106">
        <f t="shared" si="15"/>
        <v>2805</v>
      </c>
    </row>
    <row r="212" ht="14.25">
      <c r="A212" s="3" t="s">
        <v>569</v>
      </c>
    </row>
    <row r="213" spans="1:14" ht="24">
      <c r="A213" s="3" t="s">
        <v>2</v>
      </c>
      <c r="B213" s="88" t="s">
        <v>226</v>
      </c>
      <c r="C213" s="264" t="s">
        <v>3</v>
      </c>
      <c r="D213" s="265" t="s">
        <v>4</v>
      </c>
      <c r="E213" s="265" t="s">
        <v>5</v>
      </c>
      <c r="F213" s="265" t="s">
        <v>6</v>
      </c>
      <c r="G213" s="265" t="s">
        <v>7</v>
      </c>
      <c r="H213" s="266" t="s">
        <v>8</v>
      </c>
      <c r="I213" s="300" t="s">
        <v>9</v>
      </c>
      <c r="J213" s="301" t="s">
        <v>10</v>
      </c>
      <c r="K213" s="65" t="s">
        <v>227</v>
      </c>
      <c r="L213" s="66" t="s">
        <v>459</v>
      </c>
      <c r="M213" s="66" t="s">
        <v>228</v>
      </c>
      <c r="N213" s="66" t="s">
        <v>61</v>
      </c>
    </row>
    <row r="214" spans="1:14" ht="36">
      <c r="A214" s="77">
        <v>176</v>
      </c>
      <c r="B214" s="33" t="s">
        <v>570</v>
      </c>
      <c r="C214" s="327" t="s">
        <v>571</v>
      </c>
      <c r="D214" s="267" t="s">
        <v>570</v>
      </c>
      <c r="E214" s="268" t="s">
        <v>40</v>
      </c>
      <c r="F214" s="267" t="s">
        <v>572</v>
      </c>
      <c r="G214" s="267" t="s">
        <v>573</v>
      </c>
      <c r="H214" s="22" t="s">
        <v>168</v>
      </c>
      <c r="I214" s="23">
        <v>18</v>
      </c>
      <c r="J214" s="267" t="s">
        <v>574</v>
      </c>
      <c r="K214" s="69">
        <v>7335</v>
      </c>
      <c r="L214" s="302">
        <v>30</v>
      </c>
      <c r="M214" s="75">
        <f>K214+L214</f>
        <v>7365</v>
      </c>
      <c r="N214" s="75">
        <f>M214*I214</f>
        <v>132570</v>
      </c>
    </row>
    <row r="215" spans="1:14" ht="24">
      <c r="A215" s="77">
        <v>177</v>
      </c>
      <c r="B215" s="268" t="s">
        <v>575</v>
      </c>
      <c r="C215" s="46" t="s">
        <v>576</v>
      </c>
      <c r="D215" s="268" t="s">
        <v>577</v>
      </c>
      <c r="E215" s="33" t="s">
        <v>578</v>
      </c>
      <c r="F215" s="33" t="s">
        <v>578</v>
      </c>
      <c r="G215" s="33" t="s">
        <v>579</v>
      </c>
      <c r="H215" s="22">
        <v>45139</v>
      </c>
      <c r="I215" s="23">
        <v>20</v>
      </c>
      <c r="J215" s="33" t="s">
        <v>580</v>
      </c>
      <c r="K215" s="69">
        <v>15003</v>
      </c>
      <c r="L215" s="302">
        <v>32</v>
      </c>
      <c r="M215" s="75">
        <f>K215+L215</f>
        <v>15035</v>
      </c>
      <c r="N215" s="75">
        <f>M215*I215</f>
        <v>300700</v>
      </c>
    </row>
    <row r="216" spans="1:14" ht="36">
      <c r="A216" s="77">
        <v>178</v>
      </c>
      <c r="B216" s="33" t="s">
        <v>581</v>
      </c>
      <c r="C216" s="267" t="s">
        <v>582</v>
      </c>
      <c r="D216" s="33" t="s">
        <v>581</v>
      </c>
      <c r="E216" s="268" t="s">
        <v>40</v>
      </c>
      <c r="F216" s="267" t="s">
        <v>572</v>
      </c>
      <c r="G216" s="267" t="s">
        <v>573</v>
      </c>
      <c r="H216" s="267" t="s">
        <v>582</v>
      </c>
      <c r="I216" s="267">
        <v>25</v>
      </c>
      <c r="J216" s="267" t="s">
        <v>574</v>
      </c>
      <c r="K216" s="69">
        <v>7668</v>
      </c>
      <c r="L216" s="302">
        <v>32</v>
      </c>
      <c r="M216" s="75">
        <f>K216+L216</f>
        <v>7700</v>
      </c>
      <c r="N216" s="75">
        <f>M216*I216</f>
        <v>192500</v>
      </c>
    </row>
    <row r="218" spans="1:14" ht="14.25">
      <c r="A218" s="39" t="s">
        <v>583</v>
      </c>
      <c r="B218" s="39"/>
      <c r="C218" s="39"/>
      <c r="D218" s="40" t="s">
        <v>57</v>
      </c>
      <c r="E218" s="40"/>
      <c r="F218" s="40"/>
      <c r="G218" s="40" t="s">
        <v>59</v>
      </c>
      <c r="H218" s="40"/>
      <c r="I218" s="40"/>
      <c r="J218" s="40"/>
      <c r="K218" s="40"/>
      <c r="L218" s="77"/>
      <c r="M218" s="77"/>
      <c r="N218" s="77"/>
    </row>
    <row r="219" spans="1:14" ht="40.5">
      <c r="A219" s="41" t="s">
        <v>2</v>
      </c>
      <c r="B219" s="269" t="s">
        <v>3</v>
      </c>
      <c r="C219" s="270" t="s">
        <v>4</v>
      </c>
      <c r="D219" s="270" t="s">
        <v>5</v>
      </c>
      <c r="E219" s="270" t="s">
        <v>6</v>
      </c>
      <c r="F219" s="270" t="s">
        <v>7</v>
      </c>
      <c r="G219" s="271" t="s">
        <v>8</v>
      </c>
      <c r="H219" s="272" t="s">
        <v>9</v>
      </c>
      <c r="I219" s="270" t="s">
        <v>10</v>
      </c>
      <c r="J219" s="25" t="s">
        <v>11</v>
      </c>
      <c r="K219" s="70" t="s">
        <v>195</v>
      </c>
      <c r="L219" s="66" t="s">
        <v>196</v>
      </c>
      <c r="M219" s="66" t="s">
        <v>197</v>
      </c>
      <c r="N219" s="66" t="s">
        <v>61</v>
      </c>
    </row>
    <row r="220" spans="1:14" ht="14.25">
      <c r="A220" s="273">
        <v>179</v>
      </c>
      <c r="B220" s="274" t="s">
        <v>584</v>
      </c>
      <c r="C220" s="274" t="s">
        <v>585</v>
      </c>
      <c r="D220" s="275" t="s">
        <v>40</v>
      </c>
      <c r="E220" s="274" t="s">
        <v>586</v>
      </c>
      <c r="F220" s="274" t="s">
        <v>30</v>
      </c>
      <c r="G220" s="276">
        <v>43831</v>
      </c>
      <c r="H220" s="277">
        <v>42</v>
      </c>
      <c r="I220" s="274" t="s">
        <v>20</v>
      </c>
      <c r="J220" s="81" t="s">
        <v>201</v>
      </c>
      <c r="K220" s="72"/>
      <c r="L220" s="66">
        <v>122</v>
      </c>
      <c r="M220" s="66">
        <v>2</v>
      </c>
      <c r="N220" s="66">
        <f aca="true" t="shared" si="16" ref="N220:N257">(L220+M220)*H220</f>
        <v>5208</v>
      </c>
    </row>
    <row r="221" spans="1:14" ht="14.25">
      <c r="A221" s="273">
        <v>180</v>
      </c>
      <c r="B221" s="274" t="s">
        <v>587</v>
      </c>
      <c r="C221" s="274" t="s">
        <v>588</v>
      </c>
      <c r="D221" s="275" t="s">
        <v>40</v>
      </c>
      <c r="E221" s="274" t="s">
        <v>589</v>
      </c>
      <c r="F221" s="274" t="s">
        <v>99</v>
      </c>
      <c r="G221" s="276">
        <v>44986</v>
      </c>
      <c r="H221" s="277">
        <v>60</v>
      </c>
      <c r="I221" s="274" t="s">
        <v>20</v>
      </c>
      <c r="J221" s="81" t="s">
        <v>201</v>
      </c>
      <c r="K221" s="72"/>
      <c r="L221" s="66">
        <v>55</v>
      </c>
      <c r="M221" s="66">
        <v>1</v>
      </c>
      <c r="N221" s="66">
        <f t="shared" si="16"/>
        <v>3360</v>
      </c>
    </row>
    <row r="222" spans="1:14" ht="14.25">
      <c r="A222" s="273">
        <v>181</v>
      </c>
      <c r="B222" s="274" t="s">
        <v>590</v>
      </c>
      <c r="C222" s="274" t="s">
        <v>591</v>
      </c>
      <c r="D222" s="275" t="s">
        <v>40</v>
      </c>
      <c r="E222" s="274" t="s">
        <v>592</v>
      </c>
      <c r="F222" s="278" t="s">
        <v>25</v>
      </c>
      <c r="G222" s="276">
        <v>44774</v>
      </c>
      <c r="H222" s="277">
        <v>46.8</v>
      </c>
      <c r="I222" s="274" t="s">
        <v>20</v>
      </c>
      <c r="J222" s="81" t="s">
        <v>201</v>
      </c>
      <c r="K222" s="72"/>
      <c r="L222" s="66">
        <v>47</v>
      </c>
      <c r="M222" s="66">
        <v>1</v>
      </c>
      <c r="N222" s="66">
        <f t="shared" si="16"/>
        <v>2246.3999999999996</v>
      </c>
    </row>
    <row r="223" spans="1:14" ht="24">
      <c r="A223" s="273">
        <v>182</v>
      </c>
      <c r="B223" s="274" t="s">
        <v>593</v>
      </c>
      <c r="C223" s="279" t="s">
        <v>594</v>
      </c>
      <c r="D223" s="275" t="s">
        <v>595</v>
      </c>
      <c r="E223" s="274" t="s">
        <v>596</v>
      </c>
      <c r="F223" s="274" t="s">
        <v>25</v>
      </c>
      <c r="G223" s="276">
        <v>44197</v>
      </c>
      <c r="H223" s="277">
        <v>39</v>
      </c>
      <c r="I223" s="274" t="s">
        <v>20</v>
      </c>
      <c r="J223" s="81" t="s">
        <v>201</v>
      </c>
      <c r="K223" s="72"/>
      <c r="L223" s="66">
        <v>53</v>
      </c>
      <c r="M223" s="66">
        <v>1</v>
      </c>
      <c r="N223" s="66">
        <f t="shared" si="16"/>
        <v>2106</v>
      </c>
    </row>
    <row r="224" spans="1:14" ht="24">
      <c r="A224" s="273">
        <v>183</v>
      </c>
      <c r="B224" s="278" t="s">
        <v>597</v>
      </c>
      <c r="C224" s="278" t="s">
        <v>598</v>
      </c>
      <c r="D224" s="280" t="s">
        <v>595</v>
      </c>
      <c r="E224" s="278" t="s">
        <v>599</v>
      </c>
      <c r="F224" s="278" t="s">
        <v>25</v>
      </c>
      <c r="G224" s="276">
        <v>44197</v>
      </c>
      <c r="H224" s="281">
        <v>42</v>
      </c>
      <c r="I224" s="278" t="s">
        <v>20</v>
      </c>
      <c r="J224" s="81" t="s">
        <v>201</v>
      </c>
      <c r="K224" s="72"/>
      <c r="L224" s="66">
        <v>180</v>
      </c>
      <c r="M224" s="66">
        <v>2</v>
      </c>
      <c r="N224" s="66">
        <f t="shared" si="16"/>
        <v>7644</v>
      </c>
    </row>
    <row r="225" spans="1:14" ht="14.25">
      <c r="A225" s="273">
        <v>184</v>
      </c>
      <c r="B225" s="282" t="s">
        <v>600</v>
      </c>
      <c r="C225" s="282" t="s">
        <v>601</v>
      </c>
      <c r="D225" s="283" t="s">
        <v>602</v>
      </c>
      <c r="E225" s="282" t="s">
        <v>603</v>
      </c>
      <c r="F225" s="282" t="s">
        <v>46</v>
      </c>
      <c r="G225" s="276">
        <v>44409</v>
      </c>
      <c r="H225" s="284">
        <v>46.8</v>
      </c>
      <c r="I225" s="282" t="s">
        <v>20</v>
      </c>
      <c r="J225" s="81" t="s">
        <v>201</v>
      </c>
      <c r="K225" s="72"/>
      <c r="L225" s="66">
        <v>110</v>
      </c>
      <c r="M225" s="66">
        <v>2</v>
      </c>
      <c r="N225" s="66">
        <f t="shared" si="16"/>
        <v>5241.599999999999</v>
      </c>
    </row>
    <row r="226" spans="1:14" ht="24">
      <c r="A226" s="273">
        <v>185</v>
      </c>
      <c r="B226" s="282" t="s">
        <v>604</v>
      </c>
      <c r="C226" s="282" t="s">
        <v>605</v>
      </c>
      <c r="D226" s="283" t="s">
        <v>379</v>
      </c>
      <c r="E226" s="282" t="s">
        <v>606</v>
      </c>
      <c r="F226" s="282" t="s">
        <v>46</v>
      </c>
      <c r="G226" s="276">
        <v>44440</v>
      </c>
      <c r="H226" s="284">
        <v>35</v>
      </c>
      <c r="I226" s="282" t="s">
        <v>20</v>
      </c>
      <c r="J226" s="81" t="s">
        <v>201</v>
      </c>
      <c r="K226" s="72"/>
      <c r="L226" s="66">
        <v>150</v>
      </c>
      <c r="M226" s="66">
        <v>2</v>
      </c>
      <c r="N226" s="66">
        <f t="shared" si="16"/>
        <v>5320</v>
      </c>
    </row>
    <row r="227" spans="1:14" ht="24">
      <c r="A227" s="273">
        <v>186</v>
      </c>
      <c r="B227" s="282" t="s">
        <v>607</v>
      </c>
      <c r="C227" s="282" t="s">
        <v>608</v>
      </c>
      <c r="D227" s="283" t="s">
        <v>77</v>
      </c>
      <c r="E227" s="282" t="s">
        <v>609</v>
      </c>
      <c r="F227" s="282" t="s">
        <v>25</v>
      </c>
      <c r="G227" s="276">
        <v>44652</v>
      </c>
      <c r="H227" s="284">
        <v>49.8</v>
      </c>
      <c r="I227" s="282" t="s">
        <v>20</v>
      </c>
      <c r="J227" s="81" t="s">
        <v>201</v>
      </c>
      <c r="K227" s="72"/>
      <c r="L227" s="66">
        <v>150</v>
      </c>
      <c r="M227" s="66">
        <v>2</v>
      </c>
      <c r="N227" s="66">
        <f t="shared" si="16"/>
        <v>7569.599999999999</v>
      </c>
    </row>
    <row r="228" spans="1:14" ht="24">
      <c r="A228" s="273">
        <v>187</v>
      </c>
      <c r="B228" s="274" t="s">
        <v>610</v>
      </c>
      <c r="C228" s="274" t="s">
        <v>611</v>
      </c>
      <c r="D228" s="275" t="s">
        <v>612</v>
      </c>
      <c r="E228" s="274" t="s">
        <v>613</v>
      </c>
      <c r="F228" s="274" t="s">
        <v>37</v>
      </c>
      <c r="G228" s="276">
        <v>44044</v>
      </c>
      <c r="H228" s="277">
        <v>35</v>
      </c>
      <c r="I228" s="274" t="s">
        <v>20</v>
      </c>
      <c r="J228" s="81" t="s">
        <v>201</v>
      </c>
      <c r="K228" s="72"/>
      <c r="L228" s="66">
        <v>53</v>
      </c>
      <c r="M228" s="66">
        <v>1</v>
      </c>
      <c r="N228" s="66">
        <f t="shared" si="16"/>
        <v>1890</v>
      </c>
    </row>
    <row r="229" spans="1:14" ht="24">
      <c r="A229" s="273">
        <v>188</v>
      </c>
      <c r="B229" s="274" t="s">
        <v>614</v>
      </c>
      <c r="C229" s="274" t="s">
        <v>615</v>
      </c>
      <c r="D229" s="275" t="s">
        <v>612</v>
      </c>
      <c r="E229" s="274" t="s">
        <v>616</v>
      </c>
      <c r="F229" s="274" t="s">
        <v>30</v>
      </c>
      <c r="G229" s="276">
        <v>44409</v>
      </c>
      <c r="H229" s="277">
        <v>35</v>
      </c>
      <c r="I229" s="274" t="s">
        <v>20</v>
      </c>
      <c r="J229" s="81" t="s">
        <v>201</v>
      </c>
      <c r="K229" s="72"/>
      <c r="L229" s="66">
        <v>53</v>
      </c>
      <c r="M229" s="66">
        <v>1</v>
      </c>
      <c r="N229" s="66">
        <f t="shared" si="16"/>
        <v>1890</v>
      </c>
    </row>
    <row r="230" spans="1:14" ht="24">
      <c r="A230" s="273">
        <v>189</v>
      </c>
      <c r="B230" s="278" t="s">
        <v>617</v>
      </c>
      <c r="C230" s="278" t="s">
        <v>618</v>
      </c>
      <c r="D230" s="280" t="s">
        <v>86</v>
      </c>
      <c r="E230" s="278" t="s">
        <v>619</v>
      </c>
      <c r="F230" s="278" t="s">
        <v>30</v>
      </c>
      <c r="G230" s="276">
        <v>44409</v>
      </c>
      <c r="H230" s="281">
        <v>51.8</v>
      </c>
      <c r="I230" s="278" t="s">
        <v>20</v>
      </c>
      <c r="J230" s="81" t="s">
        <v>201</v>
      </c>
      <c r="K230" s="72"/>
      <c r="L230" s="66">
        <v>346</v>
      </c>
      <c r="M230" s="66">
        <v>1</v>
      </c>
      <c r="N230" s="66">
        <f t="shared" si="16"/>
        <v>17974.6</v>
      </c>
    </row>
    <row r="231" spans="1:14" ht="24">
      <c r="A231" s="273">
        <v>190</v>
      </c>
      <c r="B231" s="274" t="s">
        <v>620</v>
      </c>
      <c r="C231" s="274" t="s">
        <v>621</v>
      </c>
      <c r="D231" s="275" t="s">
        <v>86</v>
      </c>
      <c r="E231" s="274" t="s">
        <v>622</v>
      </c>
      <c r="F231" s="274" t="s">
        <v>46</v>
      </c>
      <c r="G231" s="276">
        <v>44774</v>
      </c>
      <c r="H231" s="277">
        <v>49.8</v>
      </c>
      <c r="I231" s="278" t="s">
        <v>20</v>
      </c>
      <c r="J231" s="81" t="s">
        <v>201</v>
      </c>
      <c r="K231" s="72"/>
      <c r="L231" s="66">
        <v>150</v>
      </c>
      <c r="M231" s="66">
        <v>2</v>
      </c>
      <c r="N231" s="66">
        <f t="shared" si="16"/>
        <v>7569.599999999999</v>
      </c>
    </row>
    <row r="232" spans="1:14" ht="24">
      <c r="A232" s="273">
        <v>191</v>
      </c>
      <c r="B232" s="278" t="s">
        <v>623</v>
      </c>
      <c r="C232" s="278" t="s">
        <v>624</v>
      </c>
      <c r="D232" s="280" t="s">
        <v>86</v>
      </c>
      <c r="E232" s="278" t="s">
        <v>625</v>
      </c>
      <c r="F232" s="278" t="s">
        <v>46</v>
      </c>
      <c r="G232" s="276">
        <v>44562</v>
      </c>
      <c r="H232" s="281">
        <v>49.8</v>
      </c>
      <c r="I232" s="278" t="s">
        <v>20</v>
      </c>
      <c r="J232" s="81" t="s">
        <v>201</v>
      </c>
      <c r="K232" s="72"/>
      <c r="L232" s="66">
        <v>302</v>
      </c>
      <c r="M232" s="66">
        <v>5</v>
      </c>
      <c r="N232" s="66">
        <f t="shared" si="16"/>
        <v>15288.599999999999</v>
      </c>
    </row>
    <row r="233" spans="1:14" ht="24">
      <c r="A233" s="273">
        <v>192</v>
      </c>
      <c r="B233" s="278" t="s">
        <v>626</v>
      </c>
      <c r="C233" s="278" t="s">
        <v>627</v>
      </c>
      <c r="D233" s="280" t="s">
        <v>628</v>
      </c>
      <c r="E233" s="278" t="s">
        <v>629</v>
      </c>
      <c r="F233" s="278" t="s">
        <v>46</v>
      </c>
      <c r="G233" s="276">
        <v>44440</v>
      </c>
      <c r="H233" s="281">
        <v>55</v>
      </c>
      <c r="I233" s="278" t="s">
        <v>20</v>
      </c>
      <c r="J233" s="81" t="s">
        <v>201</v>
      </c>
      <c r="K233" s="72"/>
      <c r="L233" s="66">
        <v>92</v>
      </c>
      <c r="M233" s="66">
        <v>1</v>
      </c>
      <c r="N233" s="66">
        <f t="shared" si="16"/>
        <v>5115</v>
      </c>
    </row>
    <row r="234" spans="1:14" ht="14.25">
      <c r="A234" s="273">
        <v>193</v>
      </c>
      <c r="B234" s="278" t="s">
        <v>630</v>
      </c>
      <c r="C234" s="278" t="s">
        <v>631</v>
      </c>
      <c r="D234" s="280" t="s">
        <v>40</v>
      </c>
      <c r="E234" s="278" t="s">
        <v>632</v>
      </c>
      <c r="F234" s="278" t="s">
        <v>46</v>
      </c>
      <c r="G234" s="276">
        <v>44501</v>
      </c>
      <c r="H234" s="281">
        <v>45.8</v>
      </c>
      <c r="I234" s="278" t="s">
        <v>633</v>
      </c>
      <c r="J234" s="81" t="s">
        <v>201</v>
      </c>
      <c r="K234" s="72"/>
      <c r="L234" s="66">
        <v>365</v>
      </c>
      <c r="M234" s="66">
        <v>3</v>
      </c>
      <c r="N234" s="66">
        <f t="shared" si="16"/>
        <v>16854.399999999998</v>
      </c>
    </row>
    <row r="235" spans="1:14" ht="14.25">
      <c r="A235" s="273">
        <v>194</v>
      </c>
      <c r="B235" s="278" t="s">
        <v>634</v>
      </c>
      <c r="C235" s="278" t="s">
        <v>635</v>
      </c>
      <c r="D235" s="280" t="s">
        <v>40</v>
      </c>
      <c r="E235" s="278" t="s">
        <v>636</v>
      </c>
      <c r="F235" s="278" t="s">
        <v>46</v>
      </c>
      <c r="G235" s="276">
        <v>44743</v>
      </c>
      <c r="H235" s="281">
        <v>88</v>
      </c>
      <c r="I235" s="278" t="s">
        <v>20</v>
      </c>
      <c r="J235" s="81" t="s">
        <v>201</v>
      </c>
      <c r="K235" s="72"/>
      <c r="L235" s="66">
        <v>92</v>
      </c>
      <c r="M235" s="66">
        <v>2</v>
      </c>
      <c r="N235" s="66">
        <f t="shared" si="16"/>
        <v>8272</v>
      </c>
    </row>
    <row r="236" spans="1:14" ht="24">
      <c r="A236" s="273">
        <v>195</v>
      </c>
      <c r="B236" s="274" t="s">
        <v>637</v>
      </c>
      <c r="C236" s="274" t="s">
        <v>638</v>
      </c>
      <c r="D236" s="275" t="s">
        <v>86</v>
      </c>
      <c r="E236" s="274" t="s">
        <v>639</v>
      </c>
      <c r="F236" s="278" t="s">
        <v>46</v>
      </c>
      <c r="G236" s="276">
        <v>44409</v>
      </c>
      <c r="H236" s="277">
        <v>55</v>
      </c>
      <c r="I236" s="278" t="s">
        <v>20</v>
      </c>
      <c r="J236" s="81" t="s">
        <v>201</v>
      </c>
      <c r="K236" s="72"/>
      <c r="L236" s="66">
        <v>122</v>
      </c>
      <c r="M236" s="66">
        <v>2</v>
      </c>
      <c r="N236" s="66">
        <f t="shared" si="16"/>
        <v>6820</v>
      </c>
    </row>
    <row r="237" spans="1:14" ht="24">
      <c r="A237" s="273">
        <v>196</v>
      </c>
      <c r="B237" s="274" t="s">
        <v>640</v>
      </c>
      <c r="C237" s="274" t="s">
        <v>641</v>
      </c>
      <c r="D237" s="275" t="s">
        <v>595</v>
      </c>
      <c r="E237" s="274" t="s">
        <v>642</v>
      </c>
      <c r="F237" s="274" t="s">
        <v>30</v>
      </c>
      <c r="G237" s="276" t="s">
        <v>643</v>
      </c>
      <c r="H237" s="277">
        <v>35</v>
      </c>
      <c r="I237" s="278" t="s">
        <v>20</v>
      </c>
      <c r="J237" s="81" t="s">
        <v>201</v>
      </c>
      <c r="K237" s="72"/>
      <c r="L237" s="66">
        <v>122</v>
      </c>
      <c r="M237" s="66">
        <v>2</v>
      </c>
      <c r="N237" s="66">
        <f t="shared" si="16"/>
        <v>4340</v>
      </c>
    </row>
    <row r="238" spans="1:14" ht="24">
      <c r="A238" s="273">
        <v>197</v>
      </c>
      <c r="B238" s="274" t="s">
        <v>644</v>
      </c>
      <c r="C238" s="274" t="s">
        <v>645</v>
      </c>
      <c r="D238" s="275" t="s">
        <v>23</v>
      </c>
      <c r="E238" s="274" t="s">
        <v>646</v>
      </c>
      <c r="F238" s="274" t="s">
        <v>46</v>
      </c>
      <c r="G238" s="276">
        <v>43313</v>
      </c>
      <c r="H238" s="277">
        <v>49</v>
      </c>
      <c r="I238" s="274" t="s">
        <v>20</v>
      </c>
      <c r="J238" s="81" t="s">
        <v>201</v>
      </c>
      <c r="K238" s="72"/>
      <c r="L238" s="66">
        <v>122</v>
      </c>
      <c r="M238" s="66">
        <v>2</v>
      </c>
      <c r="N238" s="66">
        <f t="shared" si="16"/>
        <v>6076</v>
      </c>
    </row>
    <row r="239" spans="1:14" ht="14.25">
      <c r="A239" s="273">
        <v>198</v>
      </c>
      <c r="B239" s="274" t="s">
        <v>647</v>
      </c>
      <c r="C239" s="274" t="s">
        <v>648</v>
      </c>
      <c r="D239" s="275" t="s">
        <v>649</v>
      </c>
      <c r="E239" s="274" t="s">
        <v>650</v>
      </c>
      <c r="F239" s="274" t="s">
        <v>46</v>
      </c>
      <c r="G239" s="276">
        <v>44409</v>
      </c>
      <c r="H239" s="277">
        <v>48</v>
      </c>
      <c r="I239" s="274" t="s">
        <v>20</v>
      </c>
      <c r="J239" s="81" t="s">
        <v>201</v>
      </c>
      <c r="K239" s="72"/>
      <c r="L239" s="66">
        <v>106</v>
      </c>
      <c r="M239" s="66">
        <v>2</v>
      </c>
      <c r="N239" s="66">
        <f t="shared" si="16"/>
        <v>5184</v>
      </c>
    </row>
    <row r="240" spans="1:14" ht="14.25">
      <c r="A240" s="273">
        <v>199</v>
      </c>
      <c r="B240" s="285" t="s">
        <v>651</v>
      </c>
      <c r="C240" s="285" t="s">
        <v>652</v>
      </c>
      <c r="D240" s="286" t="s">
        <v>40</v>
      </c>
      <c r="E240" s="285" t="s">
        <v>653</v>
      </c>
      <c r="F240" s="285" t="s">
        <v>30</v>
      </c>
      <c r="G240" s="287">
        <v>44075</v>
      </c>
      <c r="H240" s="288">
        <v>42</v>
      </c>
      <c r="I240" s="285" t="s">
        <v>20</v>
      </c>
      <c r="J240" s="81" t="s">
        <v>201</v>
      </c>
      <c r="K240" s="72"/>
      <c r="L240" s="66">
        <v>346</v>
      </c>
      <c r="M240" s="66">
        <v>2</v>
      </c>
      <c r="N240" s="66">
        <f t="shared" si="16"/>
        <v>14616</v>
      </c>
    </row>
    <row r="241" spans="1:14" ht="24">
      <c r="A241" s="273">
        <v>200</v>
      </c>
      <c r="B241" s="285" t="s">
        <v>654</v>
      </c>
      <c r="C241" s="289" t="s">
        <v>655</v>
      </c>
      <c r="D241" s="290" t="s">
        <v>86</v>
      </c>
      <c r="E241" s="289" t="s">
        <v>656</v>
      </c>
      <c r="F241" s="289" t="s">
        <v>99</v>
      </c>
      <c r="G241" s="287">
        <v>44470</v>
      </c>
      <c r="H241" s="291">
        <v>52.8</v>
      </c>
      <c r="I241" s="303" t="s">
        <v>20</v>
      </c>
      <c r="J241" s="81" t="s">
        <v>201</v>
      </c>
      <c r="K241" s="72"/>
      <c r="L241" s="66">
        <v>122</v>
      </c>
      <c r="M241" s="66">
        <v>2</v>
      </c>
      <c r="N241" s="66">
        <f t="shared" si="16"/>
        <v>6547.2</v>
      </c>
    </row>
    <row r="242" spans="1:14" ht="14.25">
      <c r="A242" s="273">
        <v>201</v>
      </c>
      <c r="B242" s="274" t="s">
        <v>657</v>
      </c>
      <c r="C242" s="274" t="s">
        <v>658</v>
      </c>
      <c r="D242" s="275" t="s">
        <v>40</v>
      </c>
      <c r="E242" s="274" t="s">
        <v>659</v>
      </c>
      <c r="F242" s="274" t="s">
        <v>30</v>
      </c>
      <c r="G242" s="276">
        <v>43344</v>
      </c>
      <c r="H242" s="277">
        <v>40</v>
      </c>
      <c r="I242" s="274" t="s">
        <v>138</v>
      </c>
      <c r="J242" s="81" t="s">
        <v>201</v>
      </c>
      <c r="K242" s="72"/>
      <c r="L242" s="66">
        <v>53</v>
      </c>
      <c r="M242" s="66">
        <v>1</v>
      </c>
      <c r="N242" s="66">
        <f t="shared" si="16"/>
        <v>2160</v>
      </c>
    </row>
    <row r="243" spans="1:14" ht="24">
      <c r="A243" s="273">
        <v>202</v>
      </c>
      <c r="B243" s="274" t="s">
        <v>660</v>
      </c>
      <c r="C243" s="274" t="s">
        <v>661</v>
      </c>
      <c r="D243" s="275" t="s">
        <v>77</v>
      </c>
      <c r="E243" s="274" t="s">
        <v>662</v>
      </c>
      <c r="F243" s="274" t="s">
        <v>46</v>
      </c>
      <c r="G243" s="276">
        <v>43983</v>
      </c>
      <c r="H243" s="277">
        <v>55</v>
      </c>
      <c r="I243" s="274" t="s">
        <v>138</v>
      </c>
      <c r="J243" s="81" t="s">
        <v>201</v>
      </c>
      <c r="K243" s="72"/>
      <c r="L243" s="66">
        <v>47</v>
      </c>
      <c r="M243" s="66">
        <v>1</v>
      </c>
      <c r="N243" s="66">
        <f t="shared" si="16"/>
        <v>2640</v>
      </c>
    </row>
    <row r="244" spans="1:14" ht="14.25">
      <c r="A244" s="273">
        <v>203</v>
      </c>
      <c r="B244" s="278" t="s">
        <v>663</v>
      </c>
      <c r="C244" s="278" t="s">
        <v>664</v>
      </c>
      <c r="D244" s="280" t="s">
        <v>40</v>
      </c>
      <c r="E244" s="278" t="s">
        <v>665</v>
      </c>
      <c r="F244" s="278" t="s">
        <v>46</v>
      </c>
      <c r="G244" s="276">
        <v>44409</v>
      </c>
      <c r="H244" s="281">
        <v>49.8</v>
      </c>
      <c r="I244" s="278" t="s">
        <v>138</v>
      </c>
      <c r="J244" s="81" t="s">
        <v>201</v>
      </c>
      <c r="K244" s="72"/>
      <c r="L244" s="66">
        <v>346</v>
      </c>
      <c r="M244" s="66">
        <v>2</v>
      </c>
      <c r="N244" s="66">
        <f t="shared" si="16"/>
        <v>17330.399999999998</v>
      </c>
    </row>
    <row r="245" spans="1:14" ht="24">
      <c r="A245" s="273">
        <v>204</v>
      </c>
      <c r="B245" s="282" t="s">
        <v>666</v>
      </c>
      <c r="C245" s="282" t="s">
        <v>667</v>
      </c>
      <c r="D245" s="283" t="s">
        <v>130</v>
      </c>
      <c r="E245" s="282" t="s">
        <v>668</v>
      </c>
      <c r="F245" s="274" t="s">
        <v>46</v>
      </c>
      <c r="G245" s="276">
        <v>44228</v>
      </c>
      <c r="H245" s="284">
        <v>56</v>
      </c>
      <c r="I245" s="282" t="s">
        <v>138</v>
      </c>
      <c r="J245" s="81" t="s">
        <v>201</v>
      </c>
      <c r="K245" s="72"/>
      <c r="L245" s="66">
        <v>55</v>
      </c>
      <c r="M245" s="66">
        <v>1</v>
      </c>
      <c r="N245" s="66">
        <f t="shared" si="16"/>
        <v>3136</v>
      </c>
    </row>
    <row r="246" spans="1:14" ht="24">
      <c r="A246" s="273">
        <v>205</v>
      </c>
      <c r="B246" s="274" t="s">
        <v>669</v>
      </c>
      <c r="C246" s="274" t="s">
        <v>670</v>
      </c>
      <c r="D246" s="275" t="s">
        <v>63</v>
      </c>
      <c r="E246" s="274" t="s">
        <v>671</v>
      </c>
      <c r="F246" s="274" t="s">
        <v>30</v>
      </c>
      <c r="G246" s="276">
        <v>43831</v>
      </c>
      <c r="H246" s="277">
        <v>49.8</v>
      </c>
      <c r="I246" s="274" t="s">
        <v>138</v>
      </c>
      <c r="J246" s="81" t="s">
        <v>201</v>
      </c>
      <c r="K246" s="72"/>
      <c r="L246" s="66">
        <v>106</v>
      </c>
      <c r="M246" s="66">
        <v>2</v>
      </c>
      <c r="N246" s="66">
        <f t="shared" si="16"/>
        <v>5378.4</v>
      </c>
    </row>
    <row r="247" spans="1:14" ht="24">
      <c r="A247" s="273">
        <v>206</v>
      </c>
      <c r="B247" s="292" t="s">
        <v>672</v>
      </c>
      <c r="C247" s="293" t="s">
        <v>673</v>
      </c>
      <c r="D247" s="293" t="s">
        <v>180</v>
      </c>
      <c r="E247" s="292" t="s">
        <v>674</v>
      </c>
      <c r="F247" s="292" t="s">
        <v>46</v>
      </c>
      <c r="G247" s="276">
        <v>44105</v>
      </c>
      <c r="H247" s="294">
        <v>49.5</v>
      </c>
      <c r="I247" s="292" t="s">
        <v>138</v>
      </c>
      <c r="J247" s="81" t="s">
        <v>201</v>
      </c>
      <c r="K247" s="72"/>
      <c r="L247" s="66">
        <v>240</v>
      </c>
      <c r="M247" s="66">
        <v>1</v>
      </c>
      <c r="N247" s="66">
        <f t="shared" si="16"/>
        <v>11929.5</v>
      </c>
    </row>
    <row r="248" spans="1:14" ht="24">
      <c r="A248" s="273">
        <v>207</v>
      </c>
      <c r="B248" s="328" t="s">
        <v>675</v>
      </c>
      <c r="C248" s="283" t="s">
        <v>676</v>
      </c>
      <c r="D248" s="283" t="s">
        <v>180</v>
      </c>
      <c r="E248" s="283" t="s">
        <v>677</v>
      </c>
      <c r="F248" s="283" t="s">
        <v>46</v>
      </c>
      <c r="G248" s="276">
        <v>44317</v>
      </c>
      <c r="H248" s="284">
        <v>49.8</v>
      </c>
      <c r="I248" s="282" t="s">
        <v>138</v>
      </c>
      <c r="J248" s="81" t="s">
        <v>201</v>
      </c>
      <c r="K248" s="72"/>
      <c r="L248" s="66">
        <v>47</v>
      </c>
      <c r="M248" s="66">
        <v>1</v>
      </c>
      <c r="N248" s="66">
        <f t="shared" si="16"/>
        <v>2390.3999999999996</v>
      </c>
    </row>
    <row r="249" spans="1:14" ht="24">
      <c r="A249" s="273">
        <v>208</v>
      </c>
      <c r="B249" s="278" t="s">
        <v>678</v>
      </c>
      <c r="C249" s="278" t="s">
        <v>679</v>
      </c>
      <c r="D249" s="280" t="s">
        <v>63</v>
      </c>
      <c r="E249" s="278" t="s">
        <v>680</v>
      </c>
      <c r="F249" s="278" t="s">
        <v>30</v>
      </c>
      <c r="G249" s="276">
        <v>44713</v>
      </c>
      <c r="H249" s="281">
        <v>49.8</v>
      </c>
      <c r="I249" s="278" t="s">
        <v>138</v>
      </c>
      <c r="J249" s="81" t="s">
        <v>201</v>
      </c>
      <c r="K249" s="72"/>
      <c r="L249" s="66">
        <v>92</v>
      </c>
      <c r="M249" s="66">
        <v>1</v>
      </c>
      <c r="N249" s="66">
        <f t="shared" si="16"/>
        <v>4631.4</v>
      </c>
    </row>
    <row r="250" spans="1:14" ht="14.25">
      <c r="A250" s="273">
        <v>209</v>
      </c>
      <c r="B250" s="282" t="s">
        <v>681</v>
      </c>
      <c r="C250" s="282" t="s">
        <v>682</v>
      </c>
      <c r="D250" s="283" t="s">
        <v>683</v>
      </c>
      <c r="E250" s="282" t="s">
        <v>684</v>
      </c>
      <c r="F250" s="282" t="s">
        <v>30</v>
      </c>
      <c r="G250" s="276">
        <v>44774</v>
      </c>
      <c r="H250" s="284">
        <v>42</v>
      </c>
      <c r="I250" s="282" t="s">
        <v>138</v>
      </c>
      <c r="J250" s="81" t="s">
        <v>201</v>
      </c>
      <c r="K250" s="72"/>
      <c r="L250" s="66">
        <v>53</v>
      </c>
      <c r="M250" s="66">
        <v>1</v>
      </c>
      <c r="N250" s="66">
        <f t="shared" si="16"/>
        <v>2268</v>
      </c>
    </row>
    <row r="251" spans="1:14" ht="24">
      <c r="A251" s="273">
        <v>210</v>
      </c>
      <c r="B251" s="282" t="s">
        <v>685</v>
      </c>
      <c r="C251" s="282" t="s">
        <v>686</v>
      </c>
      <c r="D251" s="283" t="s">
        <v>379</v>
      </c>
      <c r="E251" s="282" t="s">
        <v>687</v>
      </c>
      <c r="F251" s="282" t="s">
        <v>46</v>
      </c>
      <c r="G251" s="276">
        <v>44378</v>
      </c>
      <c r="H251" s="284">
        <v>35</v>
      </c>
      <c r="I251" s="282" t="s">
        <v>138</v>
      </c>
      <c r="J251" s="81" t="s">
        <v>201</v>
      </c>
      <c r="K251" s="72"/>
      <c r="L251" s="66">
        <v>47</v>
      </c>
      <c r="M251" s="66">
        <v>1</v>
      </c>
      <c r="N251" s="66">
        <f t="shared" si="16"/>
        <v>1680</v>
      </c>
    </row>
    <row r="252" spans="1:14" ht="24">
      <c r="A252" s="273">
        <v>211</v>
      </c>
      <c r="B252" s="274" t="s">
        <v>688</v>
      </c>
      <c r="C252" s="274" t="s">
        <v>689</v>
      </c>
      <c r="D252" s="275" t="s">
        <v>379</v>
      </c>
      <c r="E252" s="274" t="s">
        <v>690</v>
      </c>
      <c r="F252" s="274" t="s">
        <v>46</v>
      </c>
      <c r="G252" s="276">
        <v>43891</v>
      </c>
      <c r="H252" s="277">
        <v>35</v>
      </c>
      <c r="I252" s="274" t="s">
        <v>138</v>
      </c>
      <c r="J252" s="81" t="s">
        <v>201</v>
      </c>
      <c r="K252" s="72"/>
      <c r="L252" s="66">
        <v>47</v>
      </c>
      <c r="M252" s="66">
        <v>1</v>
      </c>
      <c r="N252" s="66">
        <f t="shared" si="16"/>
        <v>1680</v>
      </c>
    </row>
    <row r="253" spans="1:14" ht="24">
      <c r="A253" s="273">
        <v>212</v>
      </c>
      <c r="B253" s="274" t="s">
        <v>691</v>
      </c>
      <c r="C253" s="274" t="s">
        <v>692</v>
      </c>
      <c r="D253" s="275" t="s">
        <v>379</v>
      </c>
      <c r="E253" s="274" t="s">
        <v>693</v>
      </c>
      <c r="F253" s="274" t="s">
        <v>46</v>
      </c>
      <c r="G253" s="276">
        <v>44593</v>
      </c>
      <c r="H253" s="277">
        <v>42</v>
      </c>
      <c r="I253" s="274" t="s">
        <v>138</v>
      </c>
      <c r="J253" s="81" t="s">
        <v>201</v>
      </c>
      <c r="K253" s="72"/>
      <c r="L253" s="66">
        <v>55</v>
      </c>
      <c r="M253" s="66">
        <v>1</v>
      </c>
      <c r="N253" s="66">
        <f t="shared" si="16"/>
        <v>2352</v>
      </c>
    </row>
    <row r="254" spans="1:14" ht="14.25">
      <c r="A254" s="273">
        <v>213</v>
      </c>
      <c r="B254" s="282" t="s">
        <v>694</v>
      </c>
      <c r="C254" s="282" t="s">
        <v>695</v>
      </c>
      <c r="D254" s="283" t="s">
        <v>163</v>
      </c>
      <c r="E254" s="282" t="s">
        <v>696</v>
      </c>
      <c r="F254" s="282" t="s">
        <v>46</v>
      </c>
      <c r="G254" s="276">
        <v>43466</v>
      </c>
      <c r="H254" s="284">
        <v>43</v>
      </c>
      <c r="I254" s="282" t="s">
        <v>138</v>
      </c>
      <c r="J254" s="81" t="s">
        <v>201</v>
      </c>
      <c r="K254" s="72"/>
      <c r="L254" s="66">
        <v>106</v>
      </c>
      <c r="M254" s="66">
        <v>2</v>
      </c>
      <c r="N254" s="66">
        <f t="shared" si="16"/>
        <v>4644</v>
      </c>
    </row>
    <row r="255" spans="1:14" ht="24">
      <c r="A255" s="273">
        <v>214</v>
      </c>
      <c r="B255" s="278" t="s">
        <v>697</v>
      </c>
      <c r="C255" s="278" t="s">
        <v>698</v>
      </c>
      <c r="D255" s="280" t="s">
        <v>140</v>
      </c>
      <c r="E255" s="278" t="s">
        <v>699</v>
      </c>
      <c r="F255" s="278" t="s">
        <v>46</v>
      </c>
      <c r="G255" s="276">
        <v>44228</v>
      </c>
      <c r="H255" s="281">
        <v>49</v>
      </c>
      <c r="I255" s="278" t="s">
        <v>138</v>
      </c>
      <c r="J255" s="81" t="s">
        <v>201</v>
      </c>
      <c r="K255" s="72"/>
      <c r="L255" s="66">
        <v>254</v>
      </c>
      <c r="M255" s="66">
        <v>1</v>
      </c>
      <c r="N255" s="66">
        <f t="shared" si="16"/>
        <v>12495</v>
      </c>
    </row>
    <row r="256" spans="1:14" ht="24">
      <c r="A256" s="273">
        <v>215</v>
      </c>
      <c r="B256" s="278" t="s">
        <v>700</v>
      </c>
      <c r="C256" s="278" t="s">
        <v>701</v>
      </c>
      <c r="D256" s="280" t="s">
        <v>140</v>
      </c>
      <c r="E256" s="278" t="s">
        <v>702</v>
      </c>
      <c r="F256" s="278" t="s">
        <v>46</v>
      </c>
      <c r="G256" s="276">
        <v>45047</v>
      </c>
      <c r="H256" s="281">
        <v>52</v>
      </c>
      <c r="I256" s="278" t="s">
        <v>138</v>
      </c>
      <c r="J256" s="81" t="s">
        <v>201</v>
      </c>
      <c r="K256" s="72"/>
      <c r="L256" s="66">
        <v>346</v>
      </c>
      <c r="M256" s="66">
        <v>2</v>
      </c>
      <c r="N256" s="66">
        <f t="shared" si="16"/>
        <v>18096</v>
      </c>
    </row>
    <row r="257" spans="1:14" ht="24">
      <c r="A257" s="273">
        <v>216</v>
      </c>
      <c r="B257" s="278" t="s">
        <v>703</v>
      </c>
      <c r="C257" s="278" t="s">
        <v>704</v>
      </c>
      <c r="D257" s="280" t="s">
        <v>705</v>
      </c>
      <c r="E257" s="278" t="s">
        <v>706</v>
      </c>
      <c r="F257" s="278" t="s">
        <v>46</v>
      </c>
      <c r="G257" s="276">
        <v>44958</v>
      </c>
      <c r="H257" s="281">
        <v>86</v>
      </c>
      <c r="I257" s="278" t="s">
        <v>138</v>
      </c>
      <c r="J257" s="81" t="s">
        <v>201</v>
      </c>
      <c r="K257" s="72"/>
      <c r="L257" s="66">
        <v>240</v>
      </c>
      <c r="M257" s="66">
        <v>1</v>
      </c>
      <c r="N257" s="66">
        <f t="shared" si="16"/>
        <v>20726</v>
      </c>
    </row>
    <row r="258" spans="1:14" ht="30" customHeight="1">
      <c r="A258" s="273"/>
      <c r="B258" s="39" t="s">
        <v>707</v>
      </c>
      <c r="C258" s="39"/>
      <c r="D258" s="40" t="s">
        <v>57</v>
      </c>
      <c r="E258" s="40" t="s">
        <v>708</v>
      </c>
      <c r="F258" s="40"/>
      <c r="G258" s="40" t="s">
        <v>59</v>
      </c>
      <c r="H258" s="40">
        <v>16650953166</v>
      </c>
      <c r="I258" s="40"/>
      <c r="J258" s="40"/>
      <c r="K258" s="40"/>
      <c r="L258" s="3"/>
      <c r="M258" s="3"/>
      <c r="N258" s="3"/>
    </row>
    <row r="259" spans="1:14" ht="36">
      <c r="A259" s="273" t="s">
        <v>2</v>
      </c>
      <c r="B259" s="42" t="s">
        <v>3</v>
      </c>
      <c r="C259" s="43" t="s">
        <v>4</v>
      </c>
      <c r="D259" s="43" t="s">
        <v>5</v>
      </c>
      <c r="E259" s="43" t="s">
        <v>6</v>
      </c>
      <c r="F259" s="43" t="s">
        <v>7</v>
      </c>
      <c r="G259" s="44" t="s">
        <v>8</v>
      </c>
      <c r="H259" s="45" t="s">
        <v>9</v>
      </c>
      <c r="I259" s="76" t="s">
        <v>10</v>
      </c>
      <c r="J259" s="25" t="s">
        <v>11</v>
      </c>
      <c r="K259" s="70" t="s">
        <v>196</v>
      </c>
      <c r="L259" s="72" t="s">
        <v>197</v>
      </c>
      <c r="M259" s="72" t="s">
        <v>228</v>
      </c>
      <c r="N259" s="66" t="s">
        <v>61</v>
      </c>
    </row>
    <row r="260" spans="1:14" ht="24">
      <c r="A260" s="273">
        <v>217</v>
      </c>
      <c r="B260" s="43" t="s">
        <v>709</v>
      </c>
      <c r="C260" s="43" t="s">
        <v>710</v>
      </c>
      <c r="D260" s="43" t="s">
        <v>595</v>
      </c>
      <c r="E260" s="43" t="s">
        <v>711</v>
      </c>
      <c r="F260" s="43" t="s">
        <v>99</v>
      </c>
      <c r="G260" s="304">
        <v>44217</v>
      </c>
      <c r="H260" s="43" t="s">
        <v>712</v>
      </c>
      <c r="I260" s="43" t="s">
        <v>20</v>
      </c>
      <c r="J260" s="317" t="s">
        <v>713</v>
      </c>
      <c r="K260" s="318" t="s">
        <v>714</v>
      </c>
      <c r="L260" s="71">
        <v>1</v>
      </c>
      <c r="M260" s="71">
        <v>41</v>
      </c>
      <c r="N260" s="107">
        <f aca="true" t="shared" si="17" ref="N260:N268">H260*M260</f>
        <v>1968</v>
      </c>
    </row>
    <row r="261" spans="1:14" ht="24">
      <c r="A261" s="273">
        <v>218</v>
      </c>
      <c r="B261" s="329" t="s">
        <v>715</v>
      </c>
      <c r="C261" s="43" t="s">
        <v>716</v>
      </c>
      <c r="D261" s="43" t="s">
        <v>130</v>
      </c>
      <c r="E261" s="43" t="s">
        <v>717</v>
      </c>
      <c r="F261" s="43" t="s">
        <v>30</v>
      </c>
      <c r="G261" s="305">
        <v>44228</v>
      </c>
      <c r="H261" s="43" t="s">
        <v>718</v>
      </c>
      <c r="I261" s="43" t="s">
        <v>138</v>
      </c>
      <c r="J261" s="317" t="s">
        <v>713</v>
      </c>
      <c r="K261" s="318" t="s">
        <v>714</v>
      </c>
      <c r="L261" s="71">
        <v>1</v>
      </c>
      <c r="M261" s="319">
        <v>41</v>
      </c>
      <c r="N261" s="107">
        <f t="shared" si="17"/>
        <v>2041.8</v>
      </c>
    </row>
    <row r="262" spans="1:14" ht="24">
      <c r="A262" s="273">
        <v>219</v>
      </c>
      <c r="B262" s="329" t="s">
        <v>719</v>
      </c>
      <c r="C262" s="43" t="s">
        <v>720</v>
      </c>
      <c r="D262" s="43" t="s">
        <v>595</v>
      </c>
      <c r="E262" s="43" t="s">
        <v>721</v>
      </c>
      <c r="F262" s="43" t="s">
        <v>46</v>
      </c>
      <c r="G262" s="306">
        <v>44682</v>
      </c>
      <c r="H262" s="43" t="s">
        <v>722</v>
      </c>
      <c r="I262" s="43" t="s">
        <v>138</v>
      </c>
      <c r="J262" s="317" t="s">
        <v>713</v>
      </c>
      <c r="K262" s="318" t="s">
        <v>714</v>
      </c>
      <c r="L262" s="71">
        <v>1</v>
      </c>
      <c r="M262" s="319">
        <v>41</v>
      </c>
      <c r="N262" s="107">
        <f t="shared" si="17"/>
        <v>2009</v>
      </c>
    </row>
    <row r="263" spans="1:14" ht="24">
      <c r="A263" s="273">
        <v>220</v>
      </c>
      <c r="B263" s="329" t="s">
        <v>723</v>
      </c>
      <c r="C263" s="43" t="s">
        <v>655</v>
      </c>
      <c r="D263" s="43" t="s">
        <v>595</v>
      </c>
      <c r="E263" s="43" t="s">
        <v>724</v>
      </c>
      <c r="F263" s="43" t="s">
        <v>99</v>
      </c>
      <c r="G263" s="305">
        <v>44377</v>
      </c>
      <c r="H263" s="43" t="s">
        <v>100</v>
      </c>
      <c r="I263" s="43" t="s">
        <v>20</v>
      </c>
      <c r="J263" s="317" t="s">
        <v>713</v>
      </c>
      <c r="K263" s="318" t="s">
        <v>714</v>
      </c>
      <c r="L263" s="71">
        <v>1</v>
      </c>
      <c r="M263" s="319">
        <v>41</v>
      </c>
      <c r="N263" s="107">
        <f t="shared" si="17"/>
        <v>2255</v>
      </c>
    </row>
    <row r="264" spans="1:14" ht="24">
      <c r="A264" s="273">
        <v>221</v>
      </c>
      <c r="B264" s="307" t="s">
        <v>725</v>
      </c>
      <c r="C264" s="308" t="s">
        <v>726</v>
      </c>
      <c r="D264" s="309" t="s">
        <v>595</v>
      </c>
      <c r="E264" s="310" t="s">
        <v>727</v>
      </c>
      <c r="F264" s="311" t="s">
        <v>99</v>
      </c>
      <c r="G264" s="306">
        <v>43535</v>
      </c>
      <c r="H264" s="312" t="s">
        <v>728</v>
      </c>
      <c r="I264" s="318" t="s">
        <v>20</v>
      </c>
      <c r="J264" s="317" t="s">
        <v>713</v>
      </c>
      <c r="K264" s="320">
        <v>55</v>
      </c>
      <c r="L264" s="71">
        <v>1</v>
      </c>
      <c r="M264" s="319">
        <v>56</v>
      </c>
      <c r="N264" s="107">
        <f t="shared" si="17"/>
        <v>2184</v>
      </c>
    </row>
    <row r="265" spans="1:14" ht="14.25">
      <c r="A265" s="273">
        <v>222</v>
      </c>
      <c r="B265" s="307" t="s">
        <v>729</v>
      </c>
      <c r="C265" s="313" t="s">
        <v>730</v>
      </c>
      <c r="D265" s="311" t="s">
        <v>731</v>
      </c>
      <c r="E265" s="311" t="s">
        <v>732</v>
      </c>
      <c r="F265" s="311" t="s">
        <v>46</v>
      </c>
      <c r="G265" s="306">
        <v>44440</v>
      </c>
      <c r="H265" s="314" t="s">
        <v>733</v>
      </c>
      <c r="I265" s="311" t="s">
        <v>138</v>
      </c>
      <c r="J265" s="317" t="s">
        <v>713</v>
      </c>
      <c r="K265" s="320">
        <v>55</v>
      </c>
      <c r="L265" s="71">
        <v>1</v>
      </c>
      <c r="M265" s="319">
        <v>56</v>
      </c>
      <c r="N265" s="107">
        <f t="shared" si="17"/>
        <v>2228.7999999999997</v>
      </c>
    </row>
    <row r="266" spans="1:14" ht="14.25">
      <c r="A266" s="273">
        <v>223</v>
      </c>
      <c r="B266" s="315">
        <v>9787115553539</v>
      </c>
      <c r="C266" s="313" t="s">
        <v>734</v>
      </c>
      <c r="D266" s="307" t="s">
        <v>130</v>
      </c>
      <c r="E266" s="307" t="s">
        <v>717</v>
      </c>
      <c r="F266" s="307" t="s">
        <v>30</v>
      </c>
      <c r="G266" s="306">
        <v>44228</v>
      </c>
      <c r="H266" s="312" t="s">
        <v>718</v>
      </c>
      <c r="I266" s="307" t="s">
        <v>138</v>
      </c>
      <c r="J266" s="317" t="s">
        <v>713</v>
      </c>
      <c r="K266" s="318" t="s">
        <v>735</v>
      </c>
      <c r="L266" s="71">
        <v>1</v>
      </c>
      <c r="M266" s="319">
        <v>56</v>
      </c>
      <c r="N266" s="107">
        <f t="shared" si="17"/>
        <v>2788.7999999999997</v>
      </c>
    </row>
    <row r="267" spans="1:14" ht="14.25">
      <c r="A267" s="273">
        <v>224</v>
      </c>
      <c r="B267" s="307" t="s">
        <v>736</v>
      </c>
      <c r="C267" s="313" t="s">
        <v>710</v>
      </c>
      <c r="D267" s="311" t="s">
        <v>28</v>
      </c>
      <c r="E267" s="311" t="s">
        <v>737</v>
      </c>
      <c r="F267" s="311" t="s">
        <v>25</v>
      </c>
      <c r="G267" s="306">
        <v>45047</v>
      </c>
      <c r="H267" s="312" t="s">
        <v>722</v>
      </c>
      <c r="I267" s="311" t="s">
        <v>138</v>
      </c>
      <c r="J267" s="317" t="s">
        <v>713</v>
      </c>
      <c r="K267" s="320">
        <v>55</v>
      </c>
      <c r="L267" s="71">
        <v>1</v>
      </c>
      <c r="M267" s="319">
        <v>56</v>
      </c>
      <c r="N267" s="107">
        <f t="shared" si="17"/>
        <v>2744</v>
      </c>
    </row>
    <row r="268" spans="1:14" ht="14.25">
      <c r="A268" s="273">
        <v>225</v>
      </c>
      <c r="B268" s="315" t="s">
        <v>738</v>
      </c>
      <c r="C268" s="316" t="s">
        <v>739</v>
      </c>
      <c r="D268" s="307" t="s">
        <v>23</v>
      </c>
      <c r="E268" s="307" t="s">
        <v>740</v>
      </c>
      <c r="F268" s="307" t="s">
        <v>46</v>
      </c>
      <c r="G268" s="306">
        <v>44228</v>
      </c>
      <c r="H268" s="312" t="s">
        <v>712</v>
      </c>
      <c r="I268" s="307" t="s">
        <v>138</v>
      </c>
      <c r="J268" s="317" t="s">
        <v>713</v>
      </c>
      <c r="K268" s="318" t="s">
        <v>735</v>
      </c>
      <c r="L268" s="71">
        <v>1</v>
      </c>
      <c r="M268" s="319">
        <v>56</v>
      </c>
      <c r="N268" s="107">
        <f t="shared" si="17"/>
        <v>2688</v>
      </c>
    </row>
  </sheetData>
  <sheetProtection/>
  <mergeCells count="38">
    <mergeCell ref="A1:N1"/>
    <mergeCell ref="A2:D2"/>
    <mergeCell ref="A15:C15"/>
    <mergeCell ref="E15:F15"/>
    <mergeCell ref="H15:K15"/>
    <mergeCell ref="A61:C61"/>
    <mergeCell ref="E61:F61"/>
    <mergeCell ref="H61:K61"/>
    <mergeCell ref="A75:D75"/>
    <mergeCell ref="A127:C127"/>
    <mergeCell ref="E127:F127"/>
    <mergeCell ref="H127:K127"/>
    <mergeCell ref="A154:C154"/>
    <mergeCell ref="E154:F154"/>
    <mergeCell ref="H154:K154"/>
    <mergeCell ref="A166:C166"/>
    <mergeCell ref="E166:F166"/>
    <mergeCell ref="H166:K166"/>
    <mergeCell ref="E194:F194"/>
    <mergeCell ref="H194:K194"/>
    <mergeCell ref="A218:C218"/>
    <mergeCell ref="E218:F218"/>
    <mergeCell ref="H218:K218"/>
    <mergeCell ref="E258:F258"/>
    <mergeCell ref="H258:K258"/>
    <mergeCell ref="B77:B78"/>
    <mergeCell ref="B81:B82"/>
    <mergeCell ref="B83:B84"/>
    <mergeCell ref="B85:B86"/>
    <mergeCell ref="B89:B90"/>
    <mergeCell ref="B93:B94"/>
    <mergeCell ref="B99:B100"/>
    <mergeCell ref="B103:B104"/>
    <mergeCell ref="B108:B109"/>
    <mergeCell ref="B110:B111"/>
    <mergeCell ref="B115:B116"/>
    <mergeCell ref="B117:B118"/>
    <mergeCell ref="B120:B122"/>
  </mergeCells>
  <printOptions/>
  <pageMargins left="0.3937007874015748" right="0.3937007874015748" top="0.9842519685039371" bottom="0.9842519685039371" header="0.5118110236220472" footer="0.5118110236220472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Microsoft.com</dc:creator>
  <cp:keywords/>
  <dc:description/>
  <cp:lastModifiedBy>静静</cp:lastModifiedBy>
  <cp:lastPrinted>2019-05-21T03:29:41Z</cp:lastPrinted>
  <dcterms:created xsi:type="dcterms:W3CDTF">2013-05-06T07:50:28Z</dcterms:created>
  <dcterms:modified xsi:type="dcterms:W3CDTF">2023-07-26T10:28:13Z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BEFD2DCF71914557BE325B0A3872C2D2_13</vt:lpwstr>
  </property>
</Properties>
</file>